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 четверть 2025\Основное меню\"/>
    </mc:Choice>
  </mc:AlternateContent>
  <xr:revisionPtr revIDLastSave="0" documentId="13_ncr:1_{C547933E-1F73-4359-8EDD-9CFC9B96AD88}" xr6:coauthVersionLast="45" xr6:coauthVersionMax="45" xr10:uidLastSave="{00000000-0000-0000-0000-000000000000}"/>
  <bookViews>
    <workbookView xWindow="9090" yWindow="2520" windowWidth="9405" windowHeight="9315" firstSheet="4" activeTab="8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7" r:id="rId6"/>
    <sheet name="7" sheetId="8" r:id="rId7"/>
    <sheet name="8" sheetId="9" r:id="rId8"/>
    <sheet name="9" sheetId="10" r:id="rId9"/>
    <sheet name="10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1" l="1"/>
  <c r="J40" i="11"/>
  <c r="M40" i="11"/>
  <c r="N40" i="11"/>
  <c r="H26" i="11"/>
  <c r="J26" i="11"/>
  <c r="M26" i="11"/>
  <c r="H40" i="10"/>
  <c r="J40" i="10"/>
  <c r="M40" i="10"/>
  <c r="H26" i="10"/>
  <c r="J26" i="10"/>
  <c r="M26" i="10"/>
  <c r="H40" i="9"/>
  <c r="J40" i="9"/>
  <c r="M40" i="9"/>
  <c r="N40" i="9"/>
  <c r="H26" i="8"/>
  <c r="J26" i="8"/>
  <c r="M26" i="8"/>
  <c r="N26" i="8"/>
  <c r="H26" i="7"/>
  <c r="J26" i="7"/>
  <c r="M26" i="7"/>
  <c r="H26" i="5"/>
  <c r="J26" i="5"/>
  <c r="M26" i="5"/>
  <c r="N26" i="5"/>
  <c r="H26" i="4"/>
  <c r="J26" i="4"/>
  <c r="M26" i="4"/>
  <c r="N26" i="4"/>
  <c r="H26" i="3"/>
  <c r="J26" i="3"/>
  <c r="M26" i="3"/>
  <c r="N26" i="3"/>
  <c r="N26" i="11" l="1"/>
  <c r="N26" i="10"/>
  <c r="N40" i="10"/>
  <c r="N26" i="7" l="1"/>
  <c r="G40" i="11" l="1"/>
  <c r="G26" i="11"/>
  <c r="G40" i="10"/>
  <c r="G40" i="9"/>
  <c r="G26" i="10"/>
  <c r="G26" i="9"/>
  <c r="H41" i="11" l="1"/>
  <c r="M41" i="11"/>
  <c r="J41" i="11"/>
  <c r="N41" i="11"/>
  <c r="H41" i="10"/>
  <c r="M41" i="10"/>
  <c r="J41" i="10"/>
  <c r="N41" i="10"/>
  <c r="N26" i="9"/>
  <c r="M26" i="9"/>
  <c r="J26" i="9"/>
  <c r="H26" i="9"/>
  <c r="N38" i="8"/>
  <c r="M38" i="8"/>
  <c r="J38" i="8"/>
  <c r="H38" i="8"/>
  <c r="G38" i="8"/>
  <c r="G26" i="8"/>
  <c r="H39" i="8" l="1"/>
  <c r="M39" i="8"/>
  <c r="H41" i="9"/>
  <c r="M41" i="9"/>
  <c r="J41" i="9"/>
  <c r="N41" i="9"/>
  <c r="J39" i="8"/>
  <c r="N39" i="8"/>
  <c r="N38" i="7" l="1"/>
  <c r="M38" i="7"/>
  <c r="J38" i="7"/>
  <c r="H38" i="7"/>
  <c r="G38" i="7"/>
  <c r="G26" i="7"/>
  <c r="H39" i="7" l="1"/>
  <c r="M39" i="7"/>
  <c r="J39" i="7"/>
  <c r="N39" i="7"/>
  <c r="G38" i="5"/>
  <c r="G26" i="5"/>
  <c r="N38" i="5"/>
  <c r="M38" i="5"/>
  <c r="J38" i="5"/>
  <c r="H38" i="5"/>
  <c r="G26" i="4"/>
  <c r="N38" i="4"/>
  <c r="M38" i="4"/>
  <c r="J38" i="4"/>
  <c r="H38" i="4"/>
  <c r="G38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36" i="2"/>
  <c r="M36" i="2"/>
  <c r="J36" i="2"/>
  <c r="H36" i="2"/>
  <c r="G36" i="2"/>
  <c r="N24" i="2"/>
  <c r="M24" i="2"/>
  <c r="J24" i="2"/>
  <c r="H24" i="2"/>
  <c r="G24" i="2"/>
  <c r="H37" i="2" l="1"/>
  <c r="M37" i="2"/>
  <c r="H39" i="3"/>
  <c r="M39" i="3"/>
  <c r="J39" i="3"/>
  <c r="N39" i="3"/>
  <c r="J37" i="2"/>
  <c r="N37" i="2"/>
  <c r="N36" i="1" l="1"/>
  <c r="M36" i="1"/>
  <c r="J36" i="1"/>
  <c r="H36" i="1"/>
  <c r="G36" i="1"/>
  <c r="N24" i="1"/>
  <c r="M24" i="1"/>
  <c r="M37" i="1" s="1"/>
  <c r="J24" i="1"/>
  <c r="H24" i="1"/>
  <c r="H37" i="1" s="1"/>
  <c r="G24" i="1"/>
  <c r="J37" i="1" l="1"/>
  <c r="N37" i="1"/>
</calcChain>
</file>

<file path=xl/sharedStrings.xml><?xml version="1.0" encoding="utf-8"?>
<sst xmlns="http://schemas.openxmlformats.org/spreadsheetml/2006/main" count="543" uniqueCount="172">
  <si>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</si>
  <si>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</si>
  <si>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</si>
  <si>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</si>
  <si>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</si>
  <si>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</si>
  <si>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</si>
  <si>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</si>
  <si>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</si>
  <si>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</si>
  <si>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</si>
  <si>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</si>
  <si>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</si>
  <si>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</si>
  <si>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</si>
  <si>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</si>
  <si>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</si>
  <si>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</si>
  <si>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</si>
  <si>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</si>
  <si>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</si>
  <si>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</si>
  <si>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</si>
  <si>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</si>
  <si>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</si>
  <si>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</si>
  <si>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</si>
  <si>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</si>
  <si>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</si>
  <si>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</si>
  <si>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</si>
  <si>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</si>
  <si>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</si>
  <si>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</si>
  <si>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</si>
  <si>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</si>
  <si>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</si>
  <si>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</si>
  <si>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</si>
  <si>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</si>
  <si>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</si>
  <si>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</si>
  <si>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</si>
  <si>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</si>
  <si>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</si>
  <si>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</si>
  <si>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</si>
  <si>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</si>
  <si>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</si>
  <si>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</si>
  <si>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</si>
  <si>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</si>
  <si>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</si>
  <si>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</si>
  <si>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</si>
  <si>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</si>
  <si>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</si>
  <si>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</si>
  <si>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</si>
  <si>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</si>
  <si>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</si>
  <si>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</si>
  <si>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</si>
  <si>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</si>
  <si>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</si>
  <si>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</si>
  <si>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</si>
  <si>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</si>
  <si>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</si>
  <si>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</si>
  <si>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</si>
  <si>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</si>
  <si>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</si>
  <si>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</si>
  <si>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</si>
  <si>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</si>
  <si>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</si>
  <si>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</si>
  <si>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</si>
  <si>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</si>
  <si>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</si>
  <si>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</si>
  <si>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</si>
  <si>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</si>
  <si>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</si>
  <si>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</si>
  <si>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</si>
  <si>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</si>
  <si>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</si>
  <si>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</si>
  <si>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</si>
  <si>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</si>
  <si>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</si>
  <si>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</si>
  <si>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</si>
  <si>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</si>
  <si>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</si>
  <si>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</si>
  <si>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</si>
  <si>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30</t>
  </si>
  <si>
    <t>ТТК 48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</si>
  <si>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</si>
  <si>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</si>
  <si>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</si>
  <si>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</si>
  <si>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</si>
  <si>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</si>
  <si>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</si>
  <si>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</si>
  <si>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</si>
  <si>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</si>
  <si>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</si>
  <si>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</si>
  <si>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</si>
  <si>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</si>
  <si>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</si>
  <si>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</si>
  <si>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</si>
  <si>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</si>
  <si>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</si>
  <si>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</si>
  <si>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</si>
  <si>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</si>
  <si>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</si>
  <si>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</si>
  <si>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</si>
  <si>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</si>
  <si>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</si>
  <si>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</si>
  <si>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120/20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</si>
  <si>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</si>
  <si>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ЗАПЕКАНКА КАЛОРИЙНАЯ СО СГУЩЕННЫМ МОЛОКОМ</t>
  </si>
  <si>
    <t xml:space="preserve"> П.Е. Осиневская</t>
  </si>
  <si>
    <t>МЕНЮ  "____"________2025г.</t>
  </si>
  <si>
    <t>ТТК 99</t>
  </si>
  <si>
    <t>КОТЛЕТА, ЗАПЕЧЕННАЯ В ТЕСТЕ</t>
  </si>
  <si>
    <t>ТТК 93</t>
  </si>
  <si>
    <t>298 (1)</t>
  </si>
  <si>
    <t>150/20</t>
  </si>
  <si>
    <t>ТТК 95</t>
  </si>
  <si>
    <t>301(1)</t>
  </si>
  <si>
    <t>ЕЖИКИ МЯСНЫЕ</t>
  </si>
  <si>
    <t>ТТК 101</t>
  </si>
  <si>
    <t>свинина мясная,  вода питьевая, яйцо, рис, лук репчатый,чеснок,томатная паста, мука в/с, соль йодированная, масло подсолнечное рафинированое</t>
  </si>
  <si>
    <t>90/30</t>
  </si>
  <si>
    <t>27 (1)</t>
  </si>
  <si>
    <t>ГУЛЯШ (СВИНИНА)</t>
  </si>
  <si>
    <t>рис , вода, масло сливочное, соль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</si>
  <si>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</si>
  <si>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</si>
  <si>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</si>
  <si>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</si>
  <si>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</si>
  <si>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</si>
  <si>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</si>
  <si>
    <t>РАССОЛЬНИК ЛЕНИНГРАДСКИЙ   СО СМЕТАНОЙ</t>
  </si>
  <si>
    <t xml:space="preserve"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</t>
  </si>
  <si>
    <t>299 (4)</t>
  </si>
  <si>
    <t>31 (4)</t>
  </si>
  <si>
    <t>КАПУСТА ТУШЕНАЯ</t>
  </si>
  <si>
    <t>капуста белокочанная, масло подсолнечное рафинированое, томатная паста, морковь, лук репчатый, лавровый лист, мука пшеничная высш.сорт, сахар песок, соль йодированная, вода питьевая</t>
  </si>
  <si>
    <t>283 (4)</t>
  </si>
  <si>
    <t>СУП С МАКАРОННЫМИ ИЗДЕЛИЯМИ С КУРОЙ</t>
  </si>
  <si>
    <t>филе бедра куриного,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</si>
  <si>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(ГОВ ТУШ)</t>
  </si>
  <si>
    <t>консервы говядина тушеная, лавровый лист, соль йодированная, масло подсолнечное рафинированое, картофель, вода питьевая, лук репчатый, морковь</t>
  </si>
  <si>
    <t>286 (4)</t>
  </si>
  <si>
    <t>282 (4)</t>
  </si>
  <si>
    <t>289 (4)</t>
  </si>
  <si>
    <t>300 (4)</t>
  </si>
  <si>
    <t>БИТОЧЕК ИЗ ПТИЦЫ</t>
  </si>
  <si>
    <t>филе бедра куриного*,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</si>
</sst>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opLeftCell="A13" workbookViewId="0">
      <selection activeCell="N36" sqref="N36:O3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13" t="s">
        <v>42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35" customHeight="1" x14ac:dyDescent="0.15">
      <c r="A14" s="34">
        <v>294</v>
      </c>
      <c r="B14" s="20" t="s">
        <v>112</v>
      </c>
      <c r="C14" s="21"/>
      <c r="D14" s="21"/>
      <c r="E14" s="21"/>
      <c r="F14" s="24" t="s">
        <v>11</v>
      </c>
      <c r="G14" s="25">
        <v>47.7</v>
      </c>
      <c r="H14" s="25">
        <v>11.08</v>
      </c>
      <c r="I14" s="25"/>
      <c r="J14" s="25">
        <v>12.5</v>
      </c>
      <c r="K14" s="25"/>
      <c r="L14" s="25"/>
      <c r="M14" s="25">
        <v>2.75</v>
      </c>
      <c r="N14" s="25">
        <v>167.85</v>
      </c>
      <c r="O14" s="25"/>
    </row>
    <row r="15" spans="1:15" ht="27" customHeight="1" x14ac:dyDescent="0.15">
      <c r="A15" s="34"/>
      <c r="B15" s="22" t="s">
        <v>12</v>
      </c>
      <c r="C15" s="23"/>
      <c r="D15" s="23"/>
      <c r="E15" s="23"/>
      <c r="F15" s="24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13.35" customHeight="1" x14ac:dyDescent="0.15">
      <c r="A16" s="34">
        <v>30</v>
      </c>
      <c r="B16" s="20" t="s">
        <v>13</v>
      </c>
      <c r="C16" s="21"/>
      <c r="D16" s="21"/>
      <c r="E16" s="21"/>
      <c r="F16" s="24" t="s">
        <v>14</v>
      </c>
      <c r="G16" s="25">
        <v>9.6999999999999993</v>
      </c>
      <c r="H16" s="25">
        <v>5.46</v>
      </c>
      <c r="I16" s="25"/>
      <c r="J16" s="25">
        <v>4.84</v>
      </c>
      <c r="K16" s="25"/>
      <c r="L16" s="25"/>
      <c r="M16" s="25">
        <v>34.85</v>
      </c>
      <c r="N16" s="25">
        <v>208.92</v>
      </c>
      <c r="O16" s="25"/>
    </row>
    <row r="17" spans="1:15" ht="24.75" customHeight="1" x14ac:dyDescent="0.15">
      <c r="A17" s="34"/>
      <c r="B17" s="22" t="s">
        <v>15</v>
      </c>
      <c r="C17" s="23"/>
      <c r="D17" s="23"/>
      <c r="E17" s="23"/>
      <c r="F17" s="24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4" customHeight="1" x14ac:dyDescent="0.15">
      <c r="A18" s="34" t="s">
        <v>134</v>
      </c>
      <c r="B18" s="20" t="s">
        <v>16</v>
      </c>
      <c r="C18" s="21"/>
      <c r="D18" s="21"/>
      <c r="E18" s="21"/>
      <c r="F18" s="24" t="s">
        <v>17</v>
      </c>
      <c r="G18" s="25">
        <v>16.5</v>
      </c>
      <c r="H18" s="25">
        <v>2.1</v>
      </c>
      <c r="I18" s="25"/>
      <c r="J18" s="25">
        <v>2.4700000000000002</v>
      </c>
      <c r="K18" s="25"/>
      <c r="L18" s="25"/>
      <c r="M18" s="25">
        <v>16.149999999999999</v>
      </c>
      <c r="N18" s="25">
        <v>95.45</v>
      </c>
      <c r="O18" s="25"/>
    </row>
    <row r="19" spans="1:15" ht="28.5" customHeight="1" x14ac:dyDescent="0.15">
      <c r="A19" s="34"/>
      <c r="B19" s="22" t="s">
        <v>18</v>
      </c>
      <c r="C19" s="23"/>
      <c r="D19" s="23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3.35" customHeight="1" x14ac:dyDescent="0.15">
      <c r="A20" s="34">
        <v>6</v>
      </c>
      <c r="B20" s="20" t="s">
        <v>19</v>
      </c>
      <c r="C20" s="21"/>
      <c r="D20" s="21"/>
      <c r="E20" s="21"/>
      <c r="F20" s="24" t="s">
        <v>20</v>
      </c>
      <c r="G20" s="25">
        <v>5.5</v>
      </c>
      <c r="H20" s="25">
        <v>4.38</v>
      </c>
      <c r="I20" s="25"/>
      <c r="J20" s="25">
        <v>4.63</v>
      </c>
      <c r="K20" s="25"/>
      <c r="L20" s="25"/>
      <c r="M20" s="25">
        <v>29.54</v>
      </c>
      <c r="N20" s="25">
        <v>177.15</v>
      </c>
      <c r="O20" s="25"/>
    </row>
    <row r="21" spans="1:15" ht="29.25" customHeight="1" x14ac:dyDescent="0.15">
      <c r="A21" s="34"/>
      <c r="B21" s="22" t="s">
        <v>21</v>
      </c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3.35" customHeight="1" x14ac:dyDescent="0.15">
      <c r="A22" s="34" t="s">
        <v>46</v>
      </c>
      <c r="B22" s="20" t="s">
        <v>22</v>
      </c>
      <c r="C22" s="21"/>
      <c r="D22" s="21"/>
      <c r="E22" s="21"/>
      <c r="F22" s="24" t="s">
        <v>23</v>
      </c>
      <c r="G22" s="25">
        <v>3.6</v>
      </c>
      <c r="H22" s="25">
        <v>1.5</v>
      </c>
      <c r="I22" s="25"/>
      <c r="J22" s="25">
        <v>0.57999999999999996</v>
      </c>
      <c r="K22" s="25"/>
      <c r="L22" s="25"/>
      <c r="M22" s="25">
        <v>10.28</v>
      </c>
      <c r="N22" s="25">
        <v>52.4</v>
      </c>
      <c r="O22" s="25"/>
    </row>
    <row r="23" spans="1:15" ht="9.75" customHeight="1" x14ac:dyDescent="0.15">
      <c r="A23" s="34"/>
      <c r="B23" s="22" t="s">
        <v>24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25</v>
      </c>
      <c r="C24" s="27"/>
      <c r="D24" s="27"/>
      <c r="E24" s="28"/>
      <c r="F24" s="7">
        <v>512</v>
      </c>
      <c r="G24" s="2">
        <f>G14+G16+G18+G20+G22</f>
        <v>83</v>
      </c>
      <c r="H24" s="25">
        <f>H14+H16+H18+H20+H22</f>
        <v>24.52</v>
      </c>
      <c r="I24" s="25"/>
      <c r="J24" s="25">
        <f>J14+J16+J18+J20+J22</f>
        <v>25.019999999999996</v>
      </c>
      <c r="K24" s="25"/>
      <c r="L24" s="25"/>
      <c r="M24" s="2">
        <f>M14+M16+M18+M20+M22</f>
        <v>93.57</v>
      </c>
      <c r="N24" s="25">
        <f>N14+N16+N18+N20+N22</f>
        <v>701.77</v>
      </c>
      <c r="O24" s="25"/>
    </row>
    <row r="25" spans="1:15" ht="21.2" customHeight="1" x14ac:dyDescent="0.15">
      <c r="A25" s="5"/>
      <c r="B25" s="18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4" t="s">
        <v>157</v>
      </c>
      <c r="B26" s="29" t="s">
        <v>79</v>
      </c>
      <c r="C26" s="21"/>
      <c r="D26" s="21"/>
      <c r="E26" s="21"/>
      <c r="F26" s="24" t="s">
        <v>27</v>
      </c>
      <c r="G26" s="25">
        <v>21.3</v>
      </c>
      <c r="H26" s="25">
        <v>3.21</v>
      </c>
      <c r="I26" s="25"/>
      <c r="J26" s="25">
        <v>5.4</v>
      </c>
      <c r="K26" s="25"/>
      <c r="L26" s="25"/>
      <c r="M26" s="25">
        <v>14.99</v>
      </c>
      <c r="N26" s="25">
        <v>124.49</v>
      </c>
      <c r="O26" s="25"/>
    </row>
    <row r="27" spans="1:15" ht="30.75" customHeight="1" x14ac:dyDescent="0.15">
      <c r="A27" s="34"/>
      <c r="B27" s="22" t="s">
        <v>28</v>
      </c>
      <c r="C27" s="23"/>
      <c r="D27" s="23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3.35" customHeight="1" x14ac:dyDescent="0.15">
      <c r="A28" s="34">
        <v>331</v>
      </c>
      <c r="B28" s="20" t="s">
        <v>29</v>
      </c>
      <c r="C28" s="21"/>
      <c r="D28" s="21"/>
      <c r="E28" s="21"/>
      <c r="F28" s="24" t="s">
        <v>30</v>
      </c>
      <c r="G28" s="25">
        <v>33</v>
      </c>
      <c r="H28" s="25">
        <v>9.9700000000000006</v>
      </c>
      <c r="I28" s="25"/>
      <c r="J28" s="25">
        <v>24.24</v>
      </c>
      <c r="K28" s="25"/>
      <c r="L28" s="25"/>
      <c r="M28" s="25">
        <v>11.44</v>
      </c>
      <c r="N28" s="25">
        <v>303.85000000000002</v>
      </c>
      <c r="O28" s="25"/>
    </row>
    <row r="29" spans="1:15" ht="30.75" customHeight="1" x14ac:dyDescent="0.15">
      <c r="A29" s="34"/>
      <c r="B29" s="22" t="s">
        <v>31</v>
      </c>
      <c r="C29" s="23"/>
      <c r="D29" s="23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3.35" customHeight="1" x14ac:dyDescent="0.15">
      <c r="A30" s="34">
        <v>15</v>
      </c>
      <c r="B30" s="20" t="s">
        <v>32</v>
      </c>
      <c r="C30" s="21"/>
      <c r="D30" s="21"/>
      <c r="E30" s="21"/>
      <c r="F30" s="24" t="s">
        <v>14</v>
      </c>
      <c r="G30" s="25">
        <v>13.1</v>
      </c>
      <c r="H30" s="25">
        <v>8.48</v>
      </c>
      <c r="I30" s="25"/>
      <c r="J30" s="25">
        <v>6.42</v>
      </c>
      <c r="K30" s="25"/>
      <c r="L30" s="25"/>
      <c r="M30" s="25">
        <v>38.35</v>
      </c>
      <c r="N30" s="25">
        <v>244.74</v>
      </c>
      <c r="O30" s="25"/>
    </row>
    <row r="31" spans="1:15" ht="23.25" customHeight="1" x14ac:dyDescent="0.15">
      <c r="A31" s="34"/>
      <c r="B31" s="22" t="s">
        <v>33</v>
      </c>
      <c r="C31" s="23"/>
      <c r="D31" s="23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23.25" customHeight="1" x14ac:dyDescent="0.15">
      <c r="A32" s="34">
        <v>23</v>
      </c>
      <c r="B32" s="20" t="s">
        <v>34</v>
      </c>
      <c r="C32" s="21"/>
      <c r="D32" s="21"/>
      <c r="E32" s="21"/>
      <c r="F32" s="24" t="s">
        <v>17</v>
      </c>
      <c r="G32" s="25">
        <v>13</v>
      </c>
      <c r="H32" s="25">
        <v>0</v>
      </c>
      <c r="I32" s="25"/>
      <c r="J32" s="25">
        <v>0</v>
      </c>
      <c r="K32" s="25"/>
      <c r="L32" s="25"/>
      <c r="M32" s="25">
        <v>11.25</v>
      </c>
      <c r="N32" s="25">
        <v>44.62</v>
      </c>
      <c r="O32" s="25"/>
    </row>
    <row r="33" spans="1:15" ht="9.75" customHeight="1" x14ac:dyDescent="0.15">
      <c r="A33" s="34"/>
      <c r="B33" s="22" t="s">
        <v>35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3.35" customHeight="1" x14ac:dyDescent="0.15">
      <c r="A34" s="34" t="s">
        <v>46</v>
      </c>
      <c r="B34" s="20" t="s">
        <v>36</v>
      </c>
      <c r="C34" s="21"/>
      <c r="D34" s="21"/>
      <c r="E34" s="21"/>
      <c r="F34" s="24" t="s">
        <v>37</v>
      </c>
      <c r="G34" s="25">
        <v>2.6</v>
      </c>
      <c r="H34" s="25">
        <v>1.66</v>
      </c>
      <c r="I34" s="25"/>
      <c r="J34" s="25">
        <v>0.22</v>
      </c>
      <c r="K34" s="25"/>
      <c r="L34" s="25"/>
      <c r="M34" s="25">
        <v>10.6</v>
      </c>
      <c r="N34" s="25">
        <v>50.99</v>
      </c>
      <c r="O34" s="25"/>
    </row>
    <row r="35" spans="1:15" ht="9.75" customHeight="1" x14ac:dyDescent="0.15">
      <c r="A35" s="34"/>
      <c r="B35" s="22" t="s">
        <v>38</v>
      </c>
      <c r="C35" s="23"/>
      <c r="D35" s="23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4.1" customHeight="1" x14ac:dyDescent="0.15">
      <c r="B36" s="30" t="s">
        <v>25</v>
      </c>
      <c r="C36" s="27"/>
      <c r="D36" s="27"/>
      <c r="E36" s="28"/>
      <c r="F36" s="7">
        <v>725</v>
      </c>
      <c r="G36" s="2">
        <f>G26+G28+G30+G32+G34</f>
        <v>82.999999999999986</v>
      </c>
      <c r="H36" s="25">
        <f>H26+H28+H30+H32+H34</f>
        <v>23.32</v>
      </c>
      <c r="I36" s="25"/>
      <c r="J36" s="25">
        <f>J26+J28+J30+J32+J34</f>
        <v>36.28</v>
      </c>
      <c r="K36" s="25"/>
      <c r="L36" s="25"/>
      <c r="M36" s="2">
        <f>M26+M28+M30+M32+M34</f>
        <v>86.63</v>
      </c>
      <c r="N36" s="25">
        <f>N26+N28+N30+N32+N34</f>
        <v>768.69</v>
      </c>
      <c r="O36" s="25"/>
    </row>
    <row r="37" spans="1:15" ht="14.1" customHeight="1" x14ac:dyDescent="0.15">
      <c r="B37" s="32" t="s">
        <v>39</v>
      </c>
      <c r="C37" s="32"/>
      <c r="D37" s="32"/>
      <c r="E37" s="32"/>
      <c r="F37" s="32"/>
      <c r="G37" s="2"/>
      <c r="H37" s="25">
        <f>H36+H24</f>
        <v>47.84</v>
      </c>
      <c r="I37" s="25"/>
      <c r="J37" s="25">
        <f>J36+J24</f>
        <v>61.3</v>
      </c>
      <c r="K37" s="25"/>
      <c r="L37" s="25"/>
      <c r="M37" s="2">
        <f>M36+M24</f>
        <v>180.2</v>
      </c>
      <c r="N37" s="25">
        <f>N36+N24</f>
        <v>1470.46</v>
      </c>
      <c r="O37" s="25"/>
    </row>
    <row r="40" spans="1:15" ht="15" x14ac:dyDescent="0.2">
      <c r="B40" s="6" t="s">
        <v>44</v>
      </c>
      <c r="E40" s="31"/>
      <c r="F40" s="31"/>
      <c r="G40" s="31"/>
      <c r="H40" s="6" t="s">
        <v>132</v>
      </c>
    </row>
    <row r="42" spans="1:15" ht="15" x14ac:dyDescent="0.2">
      <c r="B42" s="6" t="s">
        <v>45</v>
      </c>
      <c r="E42" s="31"/>
      <c r="F42" s="31"/>
      <c r="G42" s="31"/>
    </row>
  </sheetData>
  <mergeCells count="122"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19" workbookViewId="0">
      <selection activeCell="B41" sqref="B41:F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123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75" customHeight="1" x14ac:dyDescent="0.15">
      <c r="A14" s="34">
        <v>343</v>
      </c>
      <c r="B14" s="42" t="s">
        <v>150</v>
      </c>
      <c r="C14" s="42"/>
      <c r="D14" s="42"/>
      <c r="E14" s="42"/>
      <c r="F14" s="43" t="s">
        <v>129</v>
      </c>
      <c r="G14" s="40">
        <v>59.3</v>
      </c>
      <c r="H14" s="40">
        <v>19.89</v>
      </c>
      <c r="I14" s="40"/>
      <c r="J14" s="40">
        <v>14.31</v>
      </c>
      <c r="K14" s="40"/>
      <c r="L14" s="40"/>
      <c r="M14" s="40">
        <v>30.51</v>
      </c>
      <c r="N14" s="40">
        <v>339.56</v>
      </c>
      <c r="O14" s="40"/>
    </row>
    <row r="15" spans="1:15" ht="27" customHeight="1" x14ac:dyDescent="0.15">
      <c r="A15" s="34"/>
      <c r="B15" s="41" t="s">
        <v>151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>
        <v>37</v>
      </c>
      <c r="B16" s="42" t="s">
        <v>68</v>
      </c>
      <c r="C16" s="42"/>
      <c r="D16" s="42"/>
      <c r="E16" s="42"/>
      <c r="F16" s="43" t="s">
        <v>69</v>
      </c>
      <c r="G16" s="40">
        <v>3</v>
      </c>
      <c r="H16" s="40">
        <v>0.19</v>
      </c>
      <c r="I16" s="40"/>
      <c r="J16" s="40">
        <v>0</v>
      </c>
      <c r="K16" s="40"/>
      <c r="L16" s="40"/>
      <c r="M16" s="40">
        <v>14.93</v>
      </c>
      <c r="N16" s="40">
        <v>60.46</v>
      </c>
      <c r="O16" s="40"/>
    </row>
    <row r="17" spans="1:15" ht="19.5" customHeight="1" x14ac:dyDescent="0.15">
      <c r="A17" s="34"/>
      <c r="B17" s="41" t="s">
        <v>70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44">
        <v>190</v>
      </c>
      <c r="B18" s="42" t="s">
        <v>152</v>
      </c>
      <c r="C18" s="42"/>
      <c r="D18" s="42"/>
      <c r="E18" s="42"/>
      <c r="F18" s="43" t="s">
        <v>154</v>
      </c>
      <c r="G18" s="40">
        <v>12.9</v>
      </c>
      <c r="H18" s="40">
        <v>9.2100000000000009</v>
      </c>
      <c r="I18" s="40"/>
      <c r="J18" s="40">
        <v>9.83</v>
      </c>
      <c r="K18" s="40"/>
      <c r="L18" s="40"/>
      <c r="M18" s="40">
        <v>55.2</v>
      </c>
      <c r="N18" s="40">
        <v>345.88</v>
      </c>
      <c r="O18" s="40"/>
    </row>
    <row r="19" spans="1:15" ht="19.5" customHeight="1" x14ac:dyDescent="0.15">
      <c r="A19" s="45"/>
      <c r="B19" s="41" t="s">
        <v>153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44" t="s">
        <v>46</v>
      </c>
      <c r="B20" s="42" t="s">
        <v>22</v>
      </c>
      <c r="C20" s="42"/>
      <c r="D20" s="42"/>
      <c r="E20" s="42"/>
      <c r="F20" s="43">
        <v>55</v>
      </c>
      <c r="G20" s="40">
        <v>7.8</v>
      </c>
      <c r="H20" s="40">
        <v>4.13</v>
      </c>
      <c r="I20" s="40"/>
      <c r="J20" s="40">
        <v>1.6</v>
      </c>
      <c r="K20" s="40"/>
      <c r="L20" s="40"/>
      <c r="M20" s="40">
        <v>28.27</v>
      </c>
      <c r="N20" s="40">
        <v>144.1</v>
      </c>
      <c r="O20" s="40"/>
    </row>
    <row r="21" spans="1:15" ht="25.5" customHeight="1" x14ac:dyDescent="0.15">
      <c r="A21" s="45"/>
      <c r="B21" s="41" t="s">
        <v>24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8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512</v>
      </c>
      <c r="G26" s="4">
        <f>G14+G16+G18+G22+G24+G20</f>
        <v>83</v>
      </c>
      <c r="H26" s="25">
        <f>SUM(H14:I23)</f>
        <v>33.42</v>
      </c>
      <c r="I26" s="25"/>
      <c r="J26" s="25">
        <f>SUM(J14:L21)</f>
        <v>25.740000000000002</v>
      </c>
      <c r="K26" s="25"/>
      <c r="L26" s="25"/>
      <c r="M26" s="4">
        <f>SUM(M14:M21)</f>
        <v>128.91</v>
      </c>
      <c r="N26" s="25">
        <f>N14+N16+N18+N22+N24+N20</f>
        <v>890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166</v>
      </c>
      <c r="B28" s="42" t="s">
        <v>93</v>
      </c>
      <c r="C28" s="42"/>
      <c r="D28" s="42"/>
      <c r="E28" s="42"/>
      <c r="F28" s="43" t="s">
        <v>49</v>
      </c>
      <c r="G28" s="40">
        <v>16.3</v>
      </c>
      <c r="H28" s="40">
        <v>1.83</v>
      </c>
      <c r="I28" s="40"/>
      <c r="J28" s="40">
        <v>5.74</v>
      </c>
      <c r="K28" s="40"/>
      <c r="L28" s="40"/>
      <c r="M28" s="40">
        <v>11.97</v>
      </c>
      <c r="N28" s="40">
        <v>110</v>
      </c>
      <c r="O28" s="40"/>
    </row>
    <row r="29" spans="1:15" ht="30.75" customHeight="1" x14ac:dyDescent="0.15">
      <c r="A29" s="34"/>
      <c r="B29" s="41" t="s">
        <v>94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100</v>
      </c>
      <c r="B30" s="42" t="s">
        <v>127</v>
      </c>
      <c r="C30" s="42"/>
      <c r="D30" s="42"/>
      <c r="E30" s="42"/>
      <c r="F30" s="43" t="s">
        <v>54</v>
      </c>
      <c r="G30" s="40">
        <v>24.6</v>
      </c>
      <c r="H30" s="40">
        <v>15.32</v>
      </c>
      <c r="I30" s="40"/>
      <c r="J30" s="40">
        <v>5.99</v>
      </c>
      <c r="K30" s="40"/>
      <c r="L30" s="40"/>
      <c r="M30" s="40">
        <v>14.94</v>
      </c>
      <c r="N30" s="40">
        <v>307</v>
      </c>
      <c r="O30" s="40"/>
    </row>
    <row r="31" spans="1:15" ht="30" customHeight="1" x14ac:dyDescent="0.15">
      <c r="A31" s="34"/>
      <c r="B31" s="41" t="s">
        <v>128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 t="s">
        <v>167</v>
      </c>
      <c r="B32" s="42" t="s">
        <v>58</v>
      </c>
      <c r="C32" s="42"/>
      <c r="D32" s="42"/>
      <c r="E32" s="42"/>
      <c r="F32" s="43" t="s">
        <v>14</v>
      </c>
      <c r="G32" s="40">
        <v>32</v>
      </c>
      <c r="H32" s="40">
        <v>3.42</v>
      </c>
      <c r="I32" s="40"/>
      <c r="J32" s="40">
        <v>4.8899999999999997</v>
      </c>
      <c r="K32" s="40"/>
      <c r="L32" s="40"/>
      <c r="M32" s="40">
        <v>23.33</v>
      </c>
      <c r="N32" s="40">
        <v>151.47999999999999</v>
      </c>
      <c r="O32" s="40"/>
    </row>
    <row r="33" spans="1:15" ht="20.25" customHeight="1" x14ac:dyDescent="0.15">
      <c r="A33" s="34"/>
      <c r="B33" s="41" t="s">
        <v>59</v>
      </c>
      <c r="C33" s="41"/>
      <c r="D33" s="41"/>
      <c r="E33" s="41"/>
      <c r="F33" s="43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12" customHeight="1" x14ac:dyDescent="0.15">
      <c r="A34" s="34">
        <v>35</v>
      </c>
      <c r="B34" s="42" t="s">
        <v>51</v>
      </c>
      <c r="C34" s="42"/>
      <c r="D34" s="42"/>
      <c r="E34" s="42"/>
      <c r="F34" s="43" t="s">
        <v>52</v>
      </c>
      <c r="G34" s="40">
        <v>5.6</v>
      </c>
      <c r="H34" s="40">
        <v>0.26</v>
      </c>
      <c r="I34" s="40"/>
      <c r="J34" s="40">
        <v>0.01</v>
      </c>
      <c r="K34" s="40"/>
      <c r="L34" s="40"/>
      <c r="M34" s="40">
        <v>15.13</v>
      </c>
      <c r="N34" s="40">
        <v>62.77</v>
      </c>
      <c r="O34" s="40"/>
    </row>
    <row r="35" spans="1:15" ht="12.75" customHeight="1" x14ac:dyDescent="0.15">
      <c r="A35" s="34"/>
      <c r="B35" s="41" t="s">
        <v>53</v>
      </c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9.7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111</v>
      </c>
      <c r="G36" s="40">
        <v>4.5</v>
      </c>
      <c r="H36" s="40">
        <v>2.65</v>
      </c>
      <c r="I36" s="40"/>
      <c r="J36" s="40">
        <v>0.35</v>
      </c>
      <c r="K36" s="40"/>
      <c r="L36" s="40"/>
      <c r="M36" s="40">
        <v>16.96</v>
      </c>
      <c r="N36" s="40">
        <v>81.58</v>
      </c>
      <c r="O36" s="40"/>
    </row>
    <row r="37" spans="1:15" ht="17.2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3.35" customHeight="1" x14ac:dyDescent="0.15">
      <c r="A38" s="34"/>
      <c r="B38" s="42"/>
      <c r="C38" s="42"/>
      <c r="D38" s="42"/>
      <c r="E38" s="42"/>
      <c r="F38" s="43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.75" customHeight="1" x14ac:dyDescent="0.15">
      <c r="A39" s="34"/>
      <c r="B39" s="41"/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767</v>
      </c>
      <c r="G40" s="4">
        <f>G28+G30+G32+G34+G38+G36</f>
        <v>83</v>
      </c>
      <c r="H40" s="25">
        <f>SUM(H28:I37)</f>
        <v>23.48</v>
      </c>
      <c r="I40" s="25"/>
      <c r="J40" s="25">
        <f>SUM(J28:L39)</f>
        <v>16.980000000000004</v>
      </c>
      <c r="K40" s="25"/>
      <c r="L40" s="25"/>
      <c r="M40" s="4">
        <f>SUM(M28:M37)</f>
        <v>82.329999999999984</v>
      </c>
      <c r="N40" s="25">
        <f>SUM(N28:O37)</f>
        <v>712.83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56.900000000000006</v>
      </c>
      <c r="I41" s="25"/>
      <c r="J41" s="25">
        <f>J40+J26</f>
        <v>42.720000000000006</v>
      </c>
      <c r="K41" s="25"/>
      <c r="L41" s="25"/>
      <c r="M41" s="4">
        <f>M40+M26</f>
        <v>211.23999999999998</v>
      </c>
      <c r="N41" s="25">
        <f>N40+N26</f>
        <v>1602.83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2"/>
  <sheetViews>
    <sheetView topLeftCell="A16" workbookViewId="0">
      <selection activeCell="N36" sqref="N36:O3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47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13</v>
      </c>
      <c r="B14" s="36" t="s">
        <v>48</v>
      </c>
      <c r="C14" s="36"/>
      <c r="D14" s="36"/>
      <c r="E14" s="36"/>
      <c r="F14" s="37" t="s">
        <v>49</v>
      </c>
      <c r="G14" s="38">
        <v>30.4</v>
      </c>
      <c r="H14" s="38">
        <v>10.51</v>
      </c>
      <c r="I14" s="38"/>
      <c r="J14" s="38">
        <v>9.52</v>
      </c>
      <c r="K14" s="38"/>
      <c r="L14" s="38"/>
      <c r="M14" s="38">
        <v>55.68</v>
      </c>
      <c r="N14" s="38">
        <v>351.45</v>
      </c>
      <c r="O14" s="38"/>
    </row>
    <row r="15" spans="1:15" ht="27" customHeight="1" x14ac:dyDescent="0.15">
      <c r="A15" s="34"/>
      <c r="B15" s="39" t="s">
        <v>50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13.35" customHeight="1" x14ac:dyDescent="0.15">
      <c r="A16" s="34">
        <v>35</v>
      </c>
      <c r="B16" s="36" t="s">
        <v>51</v>
      </c>
      <c r="C16" s="36"/>
      <c r="D16" s="36"/>
      <c r="E16" s="36"/>
      <c r="F16" s="37" t="s">
        <v>52</v>
      </c>
      <c r="G16" s="38">
        <v>5.6</v>
      </c>
      <c r="H16" s="38">
        <v>0.26</v>
      </c>
      <c r="I16" s="38"/>
      <c r="J16" s="38">
        <v>0.01</v>
      </c>
      <c r="K16" s="38"/>
      <c r="L16" s="38"/>
      <c r="M16" s="38">
        <v>15.13</v>
      </c>
      <c r="N16" s="38">
        <v>62.77</v>
      </c>
      <c r="O16" s="38"/>
    </row>
    <row r="17" spans="1:15" ht="15.75" customHeight="1" x14ac:dyDescent="0.15">
      <c r="A17" s="34"/>
      <c r="B17" s="39" t="s">
        <v>53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5.75" customHeight="1" x14ac:dyDescent="0.15">
      <c r="A18" s="34">
        <v>17</v>
      </c>
      <c r="B18" s="36" t="s">
        <v>135</v>
      </c>
      <c r="C18" s="36"/>
      <c r="D18" s="36"/>
      <c r="E18" s="36"/>
      <c r="F18" s="37" t="s">
        <v>102</v>
      </c>
      <c r="G18" s="38">
        <v>43.4</v>
      </c>
      <c r="H18" s="38">
        <v>11.3</v>
      </c>
      <c r="I18" s="38"/>
      <c r="J18" s="38">
        <v>20.51</v>
      </c>
      <c r="K18" s="38"/>
      <c r="L18" s="38"/>
      <c r="M18" s="38">
        <v>37.08</v>
      </c>
      <c r="N18" s="38">
        <v>378.05</v>
      </c>
      <c r="O18" s="38"/>
    </row>
    <row r="19" spans="1:15" ht="15" customHeight="1" x14ac:dyDescent="0.15">
      <c r="A19" s="34"/>
      <c r="B19" s="39"/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3.35" customHeight="1" x14ac:dyDescent="0.15">
      <c r="A20" s="34" t="s">
        <v>46</v>
      </c>
      <c r="B20" s="36" t="s">
        <v>22</v>
      </c>
      <c r="C20" s="36"/>
      <c r="D20" s="36"/>
      <c r="E20" s="36"/>
      <c r="F20" s="37" t="s">
        <v>23</v>
      </c>
      <c r="G20" s="38">
        <v>3.6</v>
      </c>
      <c r="H20" s="38">
        <v>1.5</v>
      </c>
      <c r="I20" s="38"/>
      <c r="J20" s="38">
        <v>0.57999999999999996</v>
      </c>
      <c r="K20" s="38"/>
      <c r="L20" s="38"/>
      <c r="M20" s="38">
        <v>10.28</v>
      </c>
      <c r="N20" s="38">
        <v>52.4</v>
      </c>
      <c r="O20" s="38"/>
    </row>
    <row r="21" spans="1:15" ht="14.25" customHeight="1" x14ac:dyDescent="0.15">
      <c r="A21" s="34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2.75" hidden="1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9.75" hidden="1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25</v>
      </c>
      <c r="C24" s="27"/>
      <c r="D24" s="27"/>
      <c r="E24" s="28"/>
      <c r="F24" s="7">
        <v>597</v>
      </c>
      <c r="G24" s="2">
        <f>G14+G16+G18+G20+G22</f>
        <v>83</v>
      </c>
      <c r="H24" s="25">
        <f>H14+H16+H18+H20+H22</f>
        <v>23.57</v>
      </c>
      <c r="I24" s="25"/>
      <c r="J24" s="25">
        <f>J14+J16+J18+J20+J22</f>
        <v>30.619999999999997</v>
      </c>
      <c r="K24" s="25"/>
      <c r="L24" s="25"/>
      <c r="M24" s="2">
        <f>M14+M16+M18+M20+M22</f>
        <v>118.17</v>
      </c>
      <c r="N24" s="25">
        <f>N14+N16+N18+N20+N22</f>
        <v>844.67</v>
      </c>
      <c r="O24" s="25"/>
    </row>
    <row r="25" spans="1:15" ht="21.2" customHeight="1" x14ac:dyDescent="0.15">
      <c r="A25" s="5"/>
      <c r="B25" s="18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4" t="s">
        <v>158</v>
      </c>
      <c r="B26" s="36" t="s">
        <v>55</v>
      </c>
      <c r="C26" s="36"/>
      <c r="D26" s="36"/>
      <c r="E26" s="36"/>
      <c r="F26" s="37" t="s">
        <v>56</v>
      </c>
      <c r="G26" s="38">
        <v>14.3</v>
      </c>
      <c r="H26" s="38">
        <v>5.8</v>
      </c>
      <c r="I26" s="38"/>
      <c r="J26" s="38">
        <v>5.39</v>
      </c>
      <c r="K26" s="38"/>
      <c r="L26" s="38"/>
      <c r="M26" s="38">
        <v>19.22</v>
      </c>
      <c r="N26" s="38">
        <v>148.94999999999999</v>
      </c>
      <c r="O26" s="38"/>
    </row>
    <row r="27" spans="1:15" ht="30.75" customHeight="1" x14ac:dyDescent="0.15">
      <c r="A27" s="34"/>
      <c r="B27" s="39" t="s">
        <v>57</v>
      </c>
      <c r="C27" s="39"/>
      <c r="D27" s="39"/>
      <c r="E27" s="39"/>
      <c r="F27" s="37"/>
      <c r="G27" s="38"/>
      <c r="H27" s="38"/>
      <c r="I27" s="38"/>
      <c r="J27" s="38"/>
      <c r="K27" s="38"/>
      <c r="L27" s="38"/>
      <c r="M27" s="38"/>
      <c r="N27" s="38"/>
      <c r="O27" s="38"/>
    </row>
    <row r="28" spans="1:15" ht="16.5" customHeight="1" x14ac:dyDescent="0.15">
      <c r="A28" s="34">
        <v>26</v>
      </c>
      <c r="B28" s="42" t="s">
        <v>148</v>
      </c>
      <c r="C28" s="42"/>
      <c r="D28" s="42"/>
      <c r="E28" s="42"/>
      <c r="F28" s="43" t="s">
        <v>30</v>
      </c>
      <c r="G28" s="40">
        <v>38.799999999999997</v>
      </c>
      <c r="H28" s="40">
        <v>11.57</v>
      </c>
      <c r="I28" s="40"/>
      <c r="J28" s="40">
        <v>27.2</v>
      </c>
      <c r="K28" s="40"/>
      <c r="L28" s="40"/>
      <c r="M28" s="40">
        <v>13.45</v>
      </c>
      <c r="N28" s="40">
        <v>344.97</v>
      </c>
      <c r="O28" s="40"/>
    </row>
    <row r="29" spans="1:15" ht="18.75" customHeight="1" x14ac:dyDescent="0.15">
      <c r="A29" s="34"/>
      <c r="B29" s="41" t="s">
        <v>149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13.35" customHeight="1" x14ac:dyDescent="0.15">
      <c r="A30" s="34">
        <v>250</v>
      </c>
      <c r="B30" s="42" t="s">
        <v>159</v>
      </c>
      <c r="C30" s="42"/>
      <c r="D30" s="42"/>
      <c r="E30" s="42"/>
      <c r="F30" s="43" t="s">
        <v>14</v>
      </c>
      <c r="G30" s="40">
        <v>20.8</v>
      </c>
      <c r="H30" s="40">
        <v>3.43</v>
      </c>
      <c r="I30" s="40"/>
      <c r="J30" s="40">
        <v>6.01</v>
      </c>
      <c r="K30" s="40"/>
      <c r="L30" s="40"/>
      <c r="M30" s="40">
        <v>14.53</v>
      </c>
      <c r="N30" s="40">
        <v>128.09</v>
      </c>
      <c r="O30" s="40"/>
    </row>
    <row r="31" spans="1:15" ht="27.75" customHeight="1" x14ac:dyDescent="0.15">
      <c r="A31" s="34"/>
      <c r="B31" s="41" t="s">
        <v>160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23.25" customHeight="1" x14ac:dyDescent="0.15">
      <c r="A32" s="34" t="s">
        <v>62</v>
      </c>
      <c r="B32" s="36" t="s">
        <v>60</v>
      </c>
      <c r="C32" s="36"/>
      <c r="D32" s="36"/>
      <c r="E32" s="36"/>
      <c r="F32" s="37" t="s">
        <v>17</v>
      </c>
      <c r="G32" s="38">
        <v>6.5</v>
      </c>
      <c r="H32" s="38">
        <v>0</v>
      </c>
      <c r="I32" s="38"/>
      <c r="J32" s="38">
        <v>0</v>
      </c>
      <c r="K32" s="38"/>
      <c r="L32" s="38"/>
      <c r="M32" s="38">
        <v>19.36</v>
      </c>
      <c r="N32" s="38">
        <v>77.41</v>
      </c>
      <c r="O32" s="38"/>
    </row>
    <row r="33" spans="1:15" ht="9.75" customHeight="1" x14ac:dyDescent="0.15">
      <c r="A33" s="34"/>
      <c r="B33" s="39" t="s">
        <v>61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3.35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4.1" customHeight="1" x14ac:dyDescent="0.15">
      <c r="B36" s="30" t="s">
        <v>25</v>
      </c>
      <c r="C36" s="27"/>
      <c r="D36" s="27"/>
      <c r="E36" s="28"/>
      <c r="F36" s="7">
        <v>715</v>
      </c>
      <c r="G36" s="2">
        <f>G26+G28+G30+G32+G34</f>
        <v>82.999999999999986</v>
      </c>
      <c r="H36" s="25">
        <f>H26+H28+H30+H32+H34</f>
        <v>22.46</v>
      </c>
      <c r="I36" s="25"/>
      <c r="J36" s="25">
        <f>J26+J28+J30+J32+J34</f>
        <v>38.819999999999993</v>
      </c>
      <c r="K36" s="25"/>
      <c r="L36" s="25"/>
      <c r="M36" s="2">
        <f>M26+M28+M30+M32+M34</f>
        <v>77.16</v>
      </c>
      <c r="N36" s="25">
        <f>N26+N28+N30+N32+N34</f>
        <v>750.41</v>
      </c>
      <c r="O36" s="25"/>
    </row>
    <row r="37" spans="1:15" ht="14.1" customHeight="1" x14ac:dyDescent="0.15">
      <c r="B37" s="32" t="s">
        <v>39</v>
      </c>
      <c r="C37" s="32"/>
      <c r="D37" s="32"/>
      <c r="E37" s="32"/>
      <c r="F37" s="32"/>
      <c r="G37" s="2"/>
      <c r="H37" s="25">
        <f>H36+H24</f>
        <v>46.03</v>
      </c>
      <c r="I37" s="25"/>
      <c r="J37" s="25">
        <f>J36+J24</f>
        <v>69.44</v>
      </c>
      <c r="K37" s="25"/>
      <c r="L37" s="25"/>
      <c r="M37" s="2">
        <f>M36+M24</f>
        <v>195.32999999999998</v>
      </c>
      <c r="N37" s="25">
        <f>N36+N24</f>
        <v>1595.08</v>
      </c>
      <c r="O37" s="25"/>
    </row>
    <row r="40" spans="1:15" ht="15" x14ac:dyDescent="0.2">
      <c r="B40" s="6" t="s">
        <v>44</v>
      </c>
      <c r="E40" s="31"/>
      <c r="F40" s="31"/>
      <c r="G40" s="31"/>
      <c r="H40" s="6" t="s">
        <v>132</v>
      </c>
    </row>
    <row r="42" spans="1:15" ht="15" x14ac:dyDescent="0.2">
      <c r="B42" s="6" t="s">
        <v>45</v>
      </c>
      <c r="E42" s="31"/>
      <c r="F42" s="31"/>
      <c r="G42" s="31"/>
    </row>
  </sheetData>
  <mergeCells count="122"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11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63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20</v>
      </c>
      <c r="B14" s="36" t="s">
        <v>64</v>
      </c>
      <c r="C14" s="36"/>
      <c r="D14" s="36"/>
      <c r="E14" s="36"/>
      <c r="F14" s="37" t="s">
        <v>30</v>
      </c>
      <c r="G14" s="38">
        <v>55</v>
      </c>
      <c r="H14" s="38">
        <v>12.68</v>
      </c>
      <c r="I14" s="38"/>
      <c r="J14" s="38">
        <v>15.32</v>
      </c>
      <c r="K14" s="38"/>
      <c r="L14" s="38"/>
      <c r="M14" s="38">
        <v>13</v>
      </c>
      <c r="N14" s="38">
        <v>240.42</v>
      </c>
      <c r="O14" s="38"/>
    </row>
    <row r="15" spans="1:15" ht="27.75" customHeight="1" x14ac:dyDescent="0.15">
      <c r="A15" s="34"/>
      <c r="B15" s="39" t="s">
        <v>65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13.35" customHeight="1" x14ac:dyDescent="0.15">
      <c r="A16" s="34">
        <v>21</v>
      </c>
      <c r="B16" s="36" t="s">
        <v>66</v>
      </c>
      <c r="C16" s="36"/>
      <c r="D16" s="36"/>
      <c r="E16" s="36"/>
      <c r="F16" s="37" t="s">
        <v>14</v>
      </c>
      <c r="G16" s="38">
        <v>11</v>
      </c>
      <c r="H16" s="38">
        <v>5.63</v>
      </c>
      <c r="I16" s="38"/>
      <c r="J16" s="38">
        <v>4.8600000000000003</v>
      </c>
      <c r="K16" s="38"/>
      <c r="L16" s="38"/>
      <c r="M16" s="38">
        <v>35.94</v>
      </c>
      <c r="N16" s="38">
        <v>214.29</v>
      </c>
      <c r="O16" s="38"/>
    </row>
    <row r="17" spans="1:15" ht="19.5" customHeight="1" x14ac:dyDescent="0.15">
      <c r="A17" s="34"/>
      <c r="B17" s="39" t="s">
        <v>67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5.75" customHeight="1" x14ac:dyDescent="0.15">
      <c r="A18" s="34">
        <v>37</v>
      </c>
      <c r="B18" s="36" t="s">
        <v>68</v>
      </c>
      <c r="C18" s="36"/>
      <c r="D18" s="36"/>
      <c r="E18" s="36"/>
      <c r="F18" s="37" t="s">
        <v>69</v>
      </c>
      <c r="G18" s="38">
        <v>3</v>
      </c>
      <c r="H18" s="38">
        <v>0.19</v>
      </c>
      <c r="I18" s="38"/>
      <c r="J18" s="38">
        <v>0</v>
      </c>
      <c r="K18" s="38"/>
      <c r="L18" s="38"/>
      <c r="M18" s="38">
        <v>14.93</v>
      </c>
      <c r="N18" s="38">
        <v>60.46</v>
      </c>
      <c r="O18" s="38"/>
    </row>
    <row r="19" spans="1:15" ht="15" customHeight="1" x14ac:dyDescent="0.15">
      <c r="A19" s="34"/>
      <c r="B19" s="39" t="s">
        <v>70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5" customHeight="1" x14ac:dyDescent="0.15">
      <c r="A20" s="44" t="s">
        <v>136</v>
      </c>
      <c r="B20" s="36" t="s">
        <v>71</v>
      </c>
      <c r="C20" s="36"/>
      <c r="D20" s="36"/>
      <c r="E20" s="36"/>
      <c r="F20" s="37" t="s">
        <v>23</v>
      </c>
      <c r="G20" s="38">
        <v>10</v>
      </c>
      <c r="H20" s="38">
        <v>2.1800000000000002</v>
      </c>
      <c r="I20" s="38"/>
      <c r="J20" s="38">
        <v>6.44</v>
      </c>
      <c r="K20" s="38"/>
      <c r="L20" s="38"/>
      <c r="M20" s="38">
        <v>12</v>
      </c>
      <c r="N20" s="38">
        <v>95.19</v>
      </c>
      <c r="O20" s="38"/>
    </row>
    <row r="21" spans="1:15" ht="15" customHeight="1" x14ac:dyDescent="0.15">
      <c r="A21" s="45"/>
      <c r="B21" s="39" t="s">
        <v>72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3.35" customHeight="1" x14ac:dyDescent="0.15">
      <c r="A22" s="34" t="s">
        <v>46</v>
      </c>
      <c r="B22" s="36" t="s">
        <v>22</v>
      </c>
      <c r="C22" s="36"/>
      <c r="D22" s="36"/>
      <c r="E22" s="36"/>
      <c r="F22" s="37" t="s">
        <v>37</v>
      </c>
      <c r="G22" s="38">
        <v>4</v>
      </c>
      <c r="H22" s="38">
        <v>1.88</v>
      </c>
      <c r="I22" s="38"/>
      <c r="J22" s="38">
        <v>0.73</v>
      </c>
      <c r="K22" s="38"/>
      <c r="L22" s="38"/>
      <c r="M22" s="38">
        <v>12.85</v>
      </c>
      <c r="N22" s="38">
        <v>65.5</v>
      </c>
      <c r="O22" s="38"/>
    </row>
    <row r="23" spans="1:15" ht="14.25" customHeight="1" x14ac:dyDescent="0.15">
      <c r="A23" s="34"/>
      <c r="B23" s="39" t="s">
        <v>24</v>
      </c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2.75" hidden="1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9.75" hidden="1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SUM(H14:I23)</f>
        <v>22.56</v>
      </c>
      <c r="I26" s="25"/>
      <c r="J26" s="25">
        <f>SUM(J14:L23)</f>
        <v>27.35</v>
      </c>
      <c r="K26" s="25"/>
      <c r="L26" s="25"/>
      <c r="M26" s="2">
        <f>SUM(M14:M23)</f>
        <v>88.72</v>
      </c>
      <c r="N26" s="25">
        <f>SUM(N14:O23)</f>
        <v>675.8599999999999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161</v>
      </c>
      <c r="B28" s="36" t="s">
        <v>73</v>
      </c>
      <c r="C28" s="36"/>
      <c r="D28" s="36"/>
      <c r="E28" s="36"/>
      <c r="F28" s="37" t="s">
        <v>49</v>
      </c>
      <c r="G28" s="38">
        <v>16.100000000000001</v>
      </c>
      <c r="H28" s="38">
        <v>1.89</v>
      </c>
      <c r="I28" s="38"/>
      <c r="J28" s="38">
        <v>5.77</v>
      </c>
      <c r="K28" s="38"/>
      <c r="L28" s="38"/>
      <c r="M28" s="38">
        <v>8.85</v>
      </c>
      <c r="N28" s="38">
        <v>97.97</v>
      </c>
      <c r="O28" s="38"/>
    </row>
    <row r="29" spans="1:15" ht="30.75" customHeight="1" x14ac:dyDescent="0.15">
      <c r="A29" s="34"/>
      <c r="B29" s="39" t="s">
        <v>74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 t="s">
        <v>137</v>
      </c>
      <c r="B30" s="36" t="s">
        <v>78</v>
      </c>
      <c r="C30" s="36"/>
      <c r="D30" s="36"/>
      <c r="E30" s="36"/>
      <c r="F30" s="37" t="s">
        <v>17</v>
      </c>
      <c r="G30" s="38">
        <v>54.2</v>
      </c>
      <c r="H30" s="38">
        <v>14.15</v>
      </c>
      <c r="I30" s="38"/>
      <c r="J30" s="38">
        <v>31.67</v>
      </c>
      <c r="K30" s="38"/>
      <c r="L30" s="38"/>
      <c r="M30" s="38">
        <v>38.700000000000003</v>
      </c>
      <c r="N30" s="38">
        <v>497</v>
      </c>
      <c r="O30" s="38"/>
    </row>
    <row r="31" spans="1:15" ht="24" customHeight="1" x14ac:dyDescent="0.15">
      <c r="A31" s="34"/>
      <c r="B31" s="39" t="s">
        <v>75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 t="s">
        <v>80</v>
      </c>
      <c r="B32" s="36" t="s">
        <v>76</v>
      </c>
      <c r="C32" s="36"/>
      <c r="D32" s="36"/>
      <c r="E32" s="36"/>
      <c r="F32" s="37" t="s">
        <v>17</v>
      </c>
      <c r="G32" s="38">
        <v>6.5</v>
      </c>
      <c r="H32" s="38">
        <v>0</v>
      </c>
      <c r="I32" s="38"/>
      <c r="J32" s="38">
        <v>0</v>
      </c>
      <c r="K32" s="38"/>
      <c r="L32" s="38"/>
      <c r="M32" s="38">
        <v>19.36</v>
      </c>
      <c r="N32" s="38">
        <v>77.41</v>
      </c>
      <c r="O32" s="38"/>
    </row>
    <row r="33" spans="1:15" ht="13.5" customHeight="1" x14ac:dyDescent="0.15">
      <c r="A33" s="34"/>
      <c r="B33" s="39" t="s">
        <v>77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36" t="s">
        <v>22</v>
      </c>
      <c r="C36" s="36"/>
      <c r="D36" s="36"/>
      <c r="E36" s="36"/>
      <c r="F36" s="37" t="s">
        <v>23</v>
      </c>
      <c r="G36" s="38">
        <v>3.6</v>
      </c>
      <c r="H36" s="38">
        <v>1.5</v>
      </c>
      <c r="I36" s="38"/>
      <c r="J36" s="38">
        <v>0.57999999999999996</v>
      </c>
      <c r="K36" s="38"/>
      <c r="L36" s="38"/>
      <c r="M36" s="38">
        <v>10.28</v>
      </c>
      <c r="N36" s="38">
        <v>52.4</v>
      </c>
      <c r="O36" s="38"/>
    </row>
    <row r="37" spans="1:15" ht="9.75" customHeight="1" x14ac:dyDescent="0.15">
      <c r="A37" s="34"/>
      <c r="B37" s="39" t="s">
        <v>24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700</v>
      </c>
      <c r="G38" s="2">
        <f>G28+G30+G32+G34+G36</f>
        <v>83</v>
      </c>
      <c r="H38" s="25">
        <f>H28+H30+H32+H34+H36</f>
        <v>19.2</v>
      </c>
      <c r="I38" s="25"/>
      <c r="J38" s="25">
        <f>J28+J30+J32+J34+J36</f>
        <v>38.239999999999995</v>
      </c>
      <c r="K38" s="25"/>
      <c r="L38" s="25"/>
      <c r="M38" s="2">
        <f>M28+M30+M32+M34+M36</f>
        <v>87.789999999999992</v>
      </c>
      <c r="N38" s="25">
        <f>N28+N30+N32+N34+N36</f>
        <v>775.77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41.76</v>
      </c>
      <c r="I39" s="25"/>
      <c r="J39" s="25">
        <f>J38+J26</f>
        <v>65.59</v>
      </c>
      <c r="K39" s="25"/>
      <c r="L39" s="25"/>
      <c r="M39" s="2">
        <f>M38+M26</f>
        <v>176.51</v>
      </c>
      <c r="N39" s="25">
        <f>N38+N26</f>
        <v>1451.6299999999999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D18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81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 t="s">
        <v>139</v>
      </c>
      <c r="B14" s="42" t="s">
        <v>131</v>
      </c>
      <c r="C14" s="42"/>
      <c r="D14" s="42"/>
      <c r="E14" s="42"/>
      <c r="F14" s="43" t="s">
        <v>138</v>
      </c>
      <c r="G14" s="40">
        <v>45.2</v>
      </c>
      <c r="H14" s="40">
        <v>9.69</v>
      </c>
      <c r="I14" s="40"/>
      <c r="J14" s="40">
        <v>24.38</v>
      </c>
      <c r="K14" s="40"/>
      <c r="L14" s="40"/>
      <c r="M14" s="40">
        <v>81.55</v>
      </c>
      <c r="N14" s="40">
        <v>584.28</v>
      </c>
      <c r="O14" s="40"/>
    </row>
    <row r="15" spans="1:15" ht="27" customHeight="1" x14ac:dyDescent="0.15">
      <c r="A15" s="34"/>
      <c r="B15" s="41" t="s">
        <v>130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18" customHeight="1" x14ac:dyDescent="0.15">
      <c r="A16" s="34">
        <v>37</v>
      </c>
      <c r="B16" s="36" t="s">
        <v>68</v>
      </c>
      <c r="C16" s="36"/>
      <c r="D16" s="36"/>
      <c r="E16" s="36"/>
      <c r="F16" s="37" t="s">
        <v>69</v>
      </c>
      <c r="G16" s="38">
        <v>3</v>
      </c>
      <c r="H16" s="38">
        <v>0.19</v>
      </c>
      <c r="I16" s="38"/>
      <c r="J16" s="38">
        <v>0</v>
      </c>
      <c r="K16" s="38"/>
      <c r="L16" s="38"/>
      <c r="M16" s="38">
        <v>14.93</v>
      </c>
      <c r="N16" s="38">
        <v>60.46</v>
      </c>
      <c r="O16" s="38"/>
    </row>
    <row r="17" spans="1:15" ht="19.5" customHeight="1" x14ac:dyDescent="0.15">
      <c r="A17" s="34"/>
      <c r="B17" s="39" t="s">
        <v>70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6.5" customHeight="1" x14ac:dyDescent="0.15">
      <c r="A18" s="34">
        <v>163</v>
      </c>
      <c r="B18" s="42" t="s">
        <v>124</v>
      </c>
      <c r="C18" s="42"/>
      <c r="D18" s="42"/>
      <c r="E18" s="42"/>
      <c r="F18" s="43" t="s">
        <v>125</v>
      </c>
      <c r="G18" s="40">
        <v>31.2</v>
      </c>
      <c r="H18" s="40">
        <v>0.52</v>
      </c>
      <c r="I18" s="40"/>
      <c r="J18" s="40">
        <v>0.52</v>
      </c>
      <c r="K18" s="40"/>
      <c r="L18" s="40"/>
      <c r="M18" s="40">
        <v>12.74</v>
      </c>
      <c r="N18" s="40">
        <v>61.1</v>
      </c>
      <c r="O18" s="40"/>
    </row>
    <row r="19" spans="1:15" ht="16.5" customHeight="1" x14ac:dyDescent="0.15">
      <c r="A19" s="34"/>
      <c r="B19" s="41" t="s">
        <v>126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9.75" customHeight="1" x14ac:dyDescent="0.15">
      <c r="A20" s="34" t="s">
        <v>46</v>
      </c>
      <c r="B20" s="36" t="s">
        <v>22</v>
      </c>
      <c r="C20" s="36"/>
      <c r="D20" s="36"/>
      <c r="E20" s="36"/>
      <c r="F20" s="37" t="s">
        <v>23</v>
      </c>
      <c r="G20" s="38">
        <v>3.6</v>
      </c>
      <c r="H20" s="38">
        <v>1.5</v>
      </c>
      <c r="I20" s="38"/>
      <c r="J20" s="38">
        <v>0.57999999999999996</v>
      </c>
      <c r="K20" s="38"/>
      <c r="L20" s="38"/>
      <c r="M20" s="38">
        <v>10.28</v>
      </c>
      <c r="N20" s="38">
        <v>52.4</v>
      </c>
      <c r="O20" s="38"/>
    </row>
    <row r="21" spans="1:15" ht="11.25" customHeight="1" x14ac:dyDescent="0.15">
      <c r="A21" s="34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2.75" hidden="1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7.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535</v>
      </c>
      <c r="G26" s="2">
        <f>G14+G16+G18+G22+G24+G20</f>
        <v>83</v>
      </c>
      <c r="H26" s="25">
        <f>SUM(H14:I21)</f>
        <v>11.899999999999999</v>
      </c>
      <c r="I26" s="25"/>
      <c r="J26" s="25">
        <f>SUM(J14:L21)</f>
        <v>25.479999999999997</v>
      </c>
      <c r="K26" s="25"/>
      <c r="L26" s="25"/>
      <c r="M26" s="2">
        <f>SUM(M14:M23)</f>
        <v>119.49999999999999</v>
      </c>
      <c r="N26" s="25">
        <f>SUM(N14:O21)</f>
        <v>758.24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>
        <v>281</v>
      </c>
      <c r="B28" s="36" t="s">
        <v>162</v>
      </c>
      <c r="C28" s="36"/>
      <c r="D28" s="36"/>
      <c r="E28" s="36"/>
      <c r="F28" s="37" t="s">
        <v>49</v>
      </c>
      <c r="G28" s="38">
        <v>9.3000000000000007</v>
      </c>
      <c r="H28" s="38">
        <v>3.45</v>
      </c>
      <c r="I28" s="38"/>
      <c r="J28" s="38">
        <v>2.89</v>
      </c>
      <c r="K28" s="38"/>
      <c r="L28" s="38"/>
      <c r="M28" s="38">
        <v>15.25</v>
      </c>
      <c r="N28" s="38">
        <v>119.74</v>
      </c>
      <c r="O28" s="38"/>
    </row>
    <row r="29" spans="1:15" ht="30.75" customHeight="1" x14ac:dyDescent="0.15">
      <c r="A29" s="34"/>
      <c r="B29" s="39" t="s">
        <v>163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>
        <v>373</v>
      </c>
      <c r="B30" s="36" t="s">
        <v>164</v>
      </c>
      <c r="C30" s="36"/>
      <c r="D30" s="36"/>
      <c r="E30" s="36"/>
      <c r="F30" s="37" t="s">
        <v>56</v>
      </c>
      <c r="G30" s="38">
        <v>68.099999999999994</v>
      </c>
      <c r="H30" s="38">
        <v>11.01</v>
      </c>
      <c r="I30" s="38"/>
      <c r="J30" s="38">
        <v>12.92</v>
      </c>
      <c r="K30" s="38"/>
      <c r="L30" s="38"/>
      <c r="M30" s="38">
        <v>38.15</v>
      </c>
      <c r="N30" s="38">
        <v>480.61</v>
      </c>
      <c r="O30" s="38"/>
    </row>
    <row r="31" spans="1:15" ht="30" customHeight="1" x14ac:dyDescent="0.15">
      <c r="A31" s="34"/>
      <c r="B31" s="39" t="s">
        <v>165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>
        <v>37</v>
      </c>
      <c r="B32" s="36" t="s">
        <v>68</v>
      </c>
      <c r="C32" s="36"/>
      <c r="D32" s="36"/>
      <c r="E32" s="36"/>
      <c r="F32" s="37" t="s">
        <v>69</v>
      </c>
      <c r="G32" s="38">
        <v>3</v>
      </c>
      <c r="H32" s="38">
        <v>0.19</v>
      </c>
      <c r="I32" s="38"/>
      <c r="J32" s="38">
        <v>0</v>
      </c>
      <c r="K32" s="38"/>
      <c r="L32" s="38"/>
      <c r="M32" s="38">
        <v>14.93</v>
      </c>
      <c r="N32" s="38">
        <v>60.46</v>
      </c>
      <c r="O32" s="38"/>
    </row>
    <row r="33" spans="1:15" ht="13.5" customHeight="1" x14ac:dyDescent="0.15">
      <c r="A33" s="34"/>
      <c r="B33" s="39" t="s">
        <v>70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46</v>
      </c>
      <c r="B34" s="36" t="s">
        <v>36</v>
      </c>
      <c r="C34" s="36"/>
      <c r="D34" s="36"/>
      <c r="E34" s="36"/>
      <c r="F34" s="37" t="s">
        <v>37</v>
      </c>
      <c r="G34" s="38">
        <v>2.6</v>
      </c>
      <c r="H34" s="38">
        <v>1.66</v>
      </c>
      <c r="I34" s="38"/>
      <c r="J34" s="38">
        <v>0.22</v>
      </c>
      <c r="K34" s="38"/>
      <c r="L34" s="38"/>
      <c r="M34" s="38">
        <v>10.6</v>
      </c>
      <c r="N34" s="38">
        <v>50.99</v>
      </c>
      <c r="O34" s="38"/>
    </row>
    <row r="35" spans="1:15" ht="9.75" customHeight="1" x14ac:dyDescent="0.15">
      <c r="A35" s="34"/>
      <c r="B35" s="39" t="s">
        <v>38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/>
      <c r="B36" s="36"/>
      <c r="C36" s="36"/>
      <c r="D36" s="36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9.75" customHeight="1" x14ac:dyDescent="0.15">
      <c r="A37" s="34"/>
      <c r="B37" s="39"/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745</v>
      </c>
      <c r="G38" s="2">
        <f>G28+G30+G32+G34+G36</f>
        <v>82.999999999999986</v>
      </c>
      <c r="H38" s="25">
        <f>H28+H30+H32+H34+H36</f>
        <v>16.309999999999999</v>
      </c>
      <c r="I38" s="25"/>
      <c r="J38" s="25">
        <f>J28+J30+J32+J34+J36</f>
        <v>16.03</v>
      </c>
      <c r="K38" s="25"/>
      <c r="L38" s="25"/>
      <c r="M38" s="2">
        <f>M28+M30+M32+M34+M36</f>
        <v>78.929999999999993</v>
      </c>
      <c r="N38" s="25">
        <f>N28+N30+N32+N34+N36</f>
        <v>711.80000000000007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28.209999999999997</v>
      </c>
      <c r="I39" s="25"/>
      <c r="J39" s="25">
        <f>J38+J26</f>
        <v>41.51</v>
      </c>
      <c r="K39" s="25"/>
      <c r="L39" s="25"/>
      <c r="M39" s="2">
        <f>M38+M26</f>
        <v>198.42999999999998</v>
      </c>
      <c r="N39" s="25">
        <f>N38+N26</f>
        <v>1470.04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13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87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24</v>
      </c>
      <c r="B14" s="36" t="s">
        <v>88</v>
      </c>
      <c r="C14" s="36"/>
      <c r="D14" s="36"/>
      <c r="E14" s="36"/>
      <c r="F14" s="37" t="s">
        <v>14</v>
      </c>
      <c r="G14" s="38">
        <v>63.3</v>
      </c>
      <c r="H14" s="38">
        <v>15.3</v>
      </c>
      <c r="I14" s="38"/>
      <c r="J14" s="38">
        <v>17</v>
      </c>
      <c r="K14" s="38"/>
      <c r="L14" s="38"/>
      <c r="M14" s="38">
        <v>2.74</v>
      </c>
      <c r="N14" s="38">
        <v>225.41</v>
      </c>
      <c r="O14" s="38"/>
    </row>
    <row r="15" spans="1:15" ht="27" customHeight="1" x14ac:dyDescent="0.15">
      <c r="A15" s="34"/>
      <c r="B15" s="39" t="s">
        <v>89</v>
      </c>
      <c r="C15" s="39"/>
      <c r="D15" s="39"/>
      <c r="E15" s="39"/>
      <c r="F15" s="37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20.25" customHeight="1" x14ac:dyDescent="0.15">
      <c r="A16" s="34">
        <v>37</v>
      </c>
      <c r="B16" s="36" t="s">
        <v>68</v>
      </c>
      <c r="C16" s="36"/>
      <c r="D16" s="36"/>
      <c r="E16" s="36"/>
      <c r="F16" s="37" t="s">
        <v>69</v>
      </c>
      <c r="G16" s="38">
        <v>3</v>
      </c>
      <c r="H16" s="38">
        <v>0.19</v>
      </c>
      <c r="I16" s="38"/>
      <c r="J16" s="38">
        <v>0</v>
      </c>
      <c r="K16" s="38"/>
      <c r="L16" s="38"/>
      <c r="M16" s="38">
        <v>14.93</v>
      </c>
      <c r="N16" s="38">
        <v>60.46</v>
      </c>
      <c r="O16" s="38"/>
    </row>
    <row r="17" spans="1:15" ht="19.5" customHeight="1" x14ac:dyDescent="0.15">
      <c r="A17" s="34"/>
      <c r="B17" s="39" t="s">
        <v>70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8.75" customHeight="1" x14ac:dyDescent="0.15">
      <c r="A18" s="34">
        <v>61</v>
      </c>
      <c r="B18" s="36" t="s">
        <v>90</v>
      </c>
      <c r="C18" s="36"/>
      <c r="D18" s="36"/>
      <c r="E18" s="36"/>
      <c r="F18" s="37" t="s">
        <v>54</v>
      </c>
      <c r="G18" s="38">
        <v>10.5</v>
      </c>
      <c r="H18" s="38">
        <v>8.3800000000000008</v>
      </c>
      <c r="I18" s="38"/>
      <c r="J18" s="38">
        <v>8.77</v>
      </c>
      <c r="K18" s="38"/>
      <c r="L18" s="38"/>
      <c r="M18" s="38">
        <v>55.08</v>
      </c>
      <c r="N18" s="38">
        <v>332.36</v>
      </c>
      <c r="O18" s="38"/>
    </row>
    <row r="19" spans="1:15" ht="33" customHeight="1" x14ac:dyDescent="0.15">
      <c r="A19" s="34"/>
      <c r="B19" s="39" t="s">
        <v>91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1.75" customHeight="1" x14ac:dyDescent="0.15">
      <c r="A20" s="44" t="s">
        <v>46</v>
      </c>
      <c r="B20" s="36" t="s">
        <v>22</v>
      </c>
      <c r="C20" s="36"/>
      <c r="D20" s="36"/>
      <c r="E20" s="36"/>
      <c r="F20" s="37" t="s">
        <v>92</v>
      </c>
      <c r="G20" s="38">
        <v>6.2</v>
      </c>
      <c r="H20" s="38">
        <v>2.63</v>
      </c>
      <c r="I20" s="38"/>
      <c r="J20" s="38">
        <v>1.02</v>
      </c>
      <c r="K20" s="38"/>
      <c r="L20" s="38"/>
      <c r="M20" s="38">
        <v>17.989999999999998</v>
      </c>
      <c r="N20" s="38">
        <v>91.7</v>
      </c>
      <c r="O20" s="38"/>
    </row>
    <row r="21" spans="1:15" ht="13.5" customHeight="1" x14ac:dyDescent="0.15">
      <c r="A21" s="45"/>
      <c r="B21" s="39" t="s">
        <v>24</v>
      </c>
      <c r="C21" s="39"/>
      <c r="D21" s="39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SUM(H14:I21)</f>
        <v>26.5</v>
      </c>
      <c r="I26" s="25"/>
      <c r="J26" s="25">
        <f>SUM(J14:L21)</f>
        <v>26.79</v>
      </c>
      <c r="K26" s="25"/>
      <c r="L26" s="25"/>
      <c r="M26" s="2">
        <f>SUM(M14:M21)</f>
        <v>90.74</v>
      </c>
      <c r="N26" s="25">
        <f>SUM(N14:O21)</f>
        <v>709.93000000000006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166</v>
      </c>
      <c r="B28" s="36" t="s">
        <v>93</v>
      </c>
      <c r="C28" s="36"/>
      <c r="D28" s="36"/>
      <c r="E28" s="36"/>
      <c r="F28" s="37" t="s">
        <v>49</v>
      </c>
      <c r="G28" s="38">
        <v>16.3</v>
      </c>
      <c r="H28" s="38">
        <v>1.83</v>
      </c>
      <c r="I28" s="38"/>
      <c r="J28" s="38">
        <v>5.74</v>
      </c>
      <c r="K28" s="38"/>
      <c r="L28" s="38"/>
      <c r="M28" s="38">
        <v>11.97</v>
      </c>
      <c r="N28" s="38">
        <v>109.66</v>
      </c>
      <c r="O28" s="38"/>
    </row>
    <row r="29" spans="1:15" ht="37.5" customHeight="1" x14ac:dyDescent="0.15">
      <c r="A29" s="34"/>
      <c r="B29" s="39" t="s">
        <v>94</v>
      </c>
      <c r="C29" s="39"/>
      <c r="D29" s="39"/>
      <c r="E29" s="39"/>
      <c r="F29" s="37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.75" customHeight="1" x14ac:dyDescent="0.15">
      <c r="A30" s="34" t="s">
        <v>100</v>
      </c>
      <c r="B30" s="36" t="s">
        <v>95</v>
      </c>
      <c r="C30" s="36"/>
      <c r="D30" s="36"/>
      <c r="E30" s="36"/>
      <c r="F30" s="37" t="s">
        <v>30</v>
      </c>
      <c r="G30" s="38">
        <v>49.75</v>
      </c>
      <c r="H30" s="38">
        <v>15.55</v>
      </c>
      <c r="I30" s="38"/>
      <c r="J30" s="38">
        <v>26.29</v>
      </c>
      <c r="K30" s="38"/>
      <c r="L30" s="38"/>
      <c r="M30" s="38">
        <v>5.59</v>
      </c>
      <c r="N30" s="38">
        <v>320.86</v>
      </c>
      <c r="O30" s="38"/>
    </row>
    <row r="31" spans="1:15" ht="30" customHeight="1" x14ac:dyDescent="0.15">
      <c r="A31" s="34"/>
      <c r="B31" s="39" t="s">
        <v>96</v>
      </c>
      <c r="C31" s="39"/>
      <c r="D31" s="39"/>
      <c r="E31" s="39"/>
      <c r="F31" s="37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13.35" customHeight="1" x14ac:dyDescent="0.15">
      <c r="A32" s="34">
        <v>30</v>
      </c>
      <c r="B32" s="36" t="s">
        <v>13</v>
      </c>
      <c r="C32" s="36"/>
      <c r="D32" s="36"/>
      <c r="E32" s="36"/>
      <c r="F32" s="37" t="s">
        <v>14</v>
      </c>
      <c r="G32" s="38">
        <v>9.6999999999999993</v>
      </c>
      <c r="H32" s="38">
        <v>5.46</v>
      </c>
      <c r="I32" s="38"/>
      <c r="J32" s="38">
        <v>4.84</v>
      </c>
      <c r="K32" s="38"/>
      <c r="L32" s="38"/>
      <c r="M32" s="38">
        <v>34.85</v>
      </c>
      <c r="N32" s="38">
        <v>208.92</v>
      </c>
      <c r="O32" s="38"/>
    </row>
    <row r="33" spans="1:15" ht="20.25" customHeight="1" x14ac:dyDescent="0.15">
      <c r="A33" s="34"/>
      <c r="B33" s="39" t="s">
        <v>15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 t="s">
        <v>101</v>
      </c>
      <c r="B34" s="36" t="s">
        <v>97</v>
      </c>
      <c r="C34" s="36"/>
      <c r="D34" s="36"/>
      <c r="E34" s="36"/>
      <c r="F34" s="37" t="s">
        <v>69</v>
      </c>
      <c r="G34" s="38">
        <v>3.85</v>
      </c>
      <c r="H34" s="38">
        <v>0.28999999999999998</v>
      </c>
      <c r="I34" s="38"/>
      <c r="J34" s="38">
        <v>0.04</v>
      </c>
      <c r="K34" s="38"/>
      <c r="L34" s="38"/>
      <c r="M34" s="38">
        <v>16.329999999999998</v>
      </c>
      <c r="N34" s="38">
        <v>68.72</v>
      </c>
      <c r="O34" s="38"/>
    </row>
    <row r="35" spans="1:15" ht="9.75" customHeight="1" x14ac:dyDescent="0.15">
      <c r="A35" s="34"/>
      <c r="B35" s="39" t="s">
        <v>98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36" t="s">
        <v>36</v>
      </c>
      <c r="C36" s="36"/>
      <c r="D36" s="36"/>
      <c r="E36" s="36"/>
      <c r="F36" s="37" t="s">
        <v>99</v>
      </c>
      <c r="G36" s="38">
        <v>3.4</v>
      </c>
      <c r="H36" s="38">
        <v>1.99</v>
      </c>
      <c r="I36" s="38"/>
      <c r="J36" s="38">
        <v>0.26</v>
      </c>
      <c r="K36" s="38"/>
      <c r="L36" s="38"/>
      <c r="M36" s="38">
        <v>12.72</v>
      </c>
      <c r="N36" s="38">
        <v>61.19</v>
      </c>
      <c r="O36" s="38"/>
    </row>
    <row r="37" spans="1:15" ht="9.75" customHeight="1" x14ac:dyDescent="0.15">
      <c r="A37" s="34"/>
      <c r="B37" s="39" t="s">
        <v>38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4.1" customHeight="1" x14ac:dyDescent="0.15">
      <c r="B38" s="30" t="s">
        <v>25</v>
      </c>
      <c r="C38" s="27"/>
      <c r="D38" s="27"/>
      <c r="E38" s="28"/>
      <c r="F38" s="7">
        <v>740</v>
      </c>
      <c r="G38" s="2">
        <f>G28+G30+G32+G34+G36</f>
        <v>83</v>
      </c>
      <c r="H38" s="25">
        <f>H28+H30+H32+H34+H36</f>
        <v>25.12</v>
      </c>
      <c r="I38" s="25"/>
      <c r="J38" s="25">
        <f>J28+J30+J32+J34+J36</f>
        <v>37.17</v>
      </c>
      <c r="K38" s="25"/>
      <c r="L38" s="25"/>
      <c r="M38" s="2">
        <f>M28+M30+M32+M34+M36</f>
        <v>81.460000000000008</v>
      </c>
      <c r="N38" s="25">
        <f>N28+N30+N32+N34+N36</f>
        <v>769.34999999999991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2"/>
      <c r="H39" s="25">
        <f>H38+H26</f>
        <v>51.620000000000005</v>
      </c>
      <c r="I39" s="25"/>
      <c r="J39" s="25">
        <f>J38+J26</f>
        <v>63.96</v>
      </c>
      <c r="K39" s="25"/>
      <c r="L39" s="25"/>
      <c r="M39" s="2">
        <f>M38+M26</f>
        <v>172.2</v>
      </c>
      <c r="N39" s="25">
        <f>N38+N26</f>
        <v>1479.28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4"/>
  <sheetViews>
    <sheetView topLeftCell="D20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107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288</v>
      </c>
      <c r="B14" s="42" t="s">
        <v>108</v>
      </c>
      <c r="C14" s="42"/>
      <c r="D14" s="42"/>
      <c r="E14" s="42"/>
      <c r="F14" s="43" t="s">
        <v>49</v>
      </c>
      <c r="G14" s="40">
        <v>27</v>
      </c>
      <c r="H14" s="40">
        <v>7.28</v>
      </c>
      <c r="I14" s="40"/>
      <c r="J14" s="40">
        <v>8.41</v>
      </c>
      <c r="K14" s="40"/>
      <c r="L14" s="40"/>
      <c r="M14" s="40">
        <v>52.48</v>
      </c>
      <c r="N14" s="40">
        <v>315.70999999999998</v>
      </c>
      <c r="O14" s="40"/>
    </row>
    <row r="15" spans="1:15" ht="27" customHeight="1" x14ac:dyDescent="0.15">
      <c r="A15" s="34"/>
      <c r="B15" s="41" t="s">
        <v>109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 t="s">
        <v>86</v>
      </c>
      <c r="B16" s="42" t="s">
        <v>82</v>
      </c>
      <c r="C16" s="42"/>
      <c r="D16" s="42"/>
      <c r="E16" s="42"/>
      <c r="F16" s="43" t="s">
        <v>17</v>
      </c>
      <c r="G16" s="40">
        <v>19.5</v>
      </c>
      <c r="H16" s="40">
        <v>1.95</v>
      </c>
      <c r="I16" s="40"/>
      <c r="J16" s="40">
        <v>1.55</v>
      </c>
      <c r="K16" s="40"/>
      <c r="L16" s="40"/>
      <c r="M16" s="40">
        <v>12.58</v>
      </c>
      <c r="N16" s="40">
        <v>72.5</v>
      </c>
      <c r="O16" s="40"/>
    </row>
    <row r="17" spans="1:15" ht="19.5" customHeight="1" x14ac:dyDescent="0.15">
      <c r="A17" s="34"/>
      <c r="B17" s="41" t="s">
        <v>83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44" t="s">
        <v>46</v>
      </c>
      <c r="B18" s="42" t="s">
        <v>22</v>
      </c>
      <c r="C18" s="42"/>
      <c r="D18" s="42"/>
      <c r="E18" s="42"/>
      <c r="F18" s="43">
        <v>30</v>
      </c>
      <c r="G18" s="40">
        <v>5.3</v>
      </c>
      <c r="H18" s="40">
        <v>2.25</v>
      </c>
      <c r="I18" s="40"/>
      <c r="J18" s="40">
        <v>0.87</v>
      </c>
      <c r="K18" s="40"/>
      <c r="L18" s="40"/>
      <c r="M18" s="40">
        <v>15.42</v>
      </c>
      <c r="N18" s="40">
        <v>78.599999999999994</v>
      </c>
      <c r="O18" s="40"/>
    </row>
    <row r="19" spans="1:15" ht="19.5" customHeight="1" x14ac:dyDescent="0.15">
      <c r="A19" s="45"/>
      <c r="B19" s="41" t="s">
        <v>24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34">
        <v>163</v>
      </c>
      <c r="B20" s="42" t="s">
        <v>124</v>
      </c>
      <c r="C20" s="42"/>
      <c r="D20" s="42"/>
      <c r="E20" s="42"/>
      <c r="F20" s="43" t="s">
        <v>125</v>
      </c>
      <c r="G20" s="40">
        <v>31.2</v>
      </c>
      <c r="H20" s="40">
        <v>0.52</v>
      </c>
      <c r="I20" s="40"/>
      <c r="J20" s="40">
        <v>0.52</v>
      </c>
      <c r="K20" s="40"/>
      <c r="L20" s="40"/>
      <c r="M20" s="40">
        <v>12.74</v>
      </c>
      <c r="N20" s="40">
        <v>61.1</v>
      </c>
      <c r="O20" s="40"/>
    </row>
    <row r="21" spans="1:15" ht="13.5" customHeight="1" x14ac:dyDescent="0.15">
      <c r="A21" s="34"/>
      <c r="B21" s="41" t="s">
        <v>126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42"/>
      <c r="C24" s="42"/>
      <c r="D24" s="42"/>
      <c r="E24" s="42"/>
      <c r="F24" s="43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4.25" customHeight="1" x14ac:dyDescent="0.15">
      <c r="A25" s="34"/>
      <c r="B25" s="41"/>
      <c r="C25" s="41"/>
      <c r="D25" s="41"/>
      <c r="E25" s="41"/>
      <c r="F25" s="43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615</v>
      </c>
      <c r="G26" s="4">
        <f>G14+G16+G18+G22+G24+G20</f>
        <v>83</v>
      </c>
      <c r="H26" s="25">
        <f>SUM(H14:I21)</f>
        <v>12</v>
      </c>
      <c r="I26" s="25"/>
      <c r="J26" s="25">
        <f>SUM(J14:L21)</f>
        <v>11.35</v>
      </c>
      <c r="K26" s="25"/>
      <c r="L26" s="25"/>
      <c r="M26" s="4">
        <f>SUM(M14:M21)</f>
        <v>93.22</v>
      </c>
      <c r="N26" s="25">
        <f>N14+N16+N18+N22+N24+N20</f>
        <v>527.91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161</v>
      </c>
      <c r="B28" s="42" t="s">
        <v>73</v>
      </c>
      <c r="C28" s="42"/>
      <c r="D28" s="42"/>
      <c r="E28" s="42"/>
      <c r="F28" s="43" t="s">
        <v>49</v>
      </c>
      <c r="G28" s="40">
        <v>16.100000000000001</v>
      </c>
      <c r="H28" s="40">
        <v>1.89</v>
      </c>
      <c r="I28" s="40"/>
      <c r="J28" s="40">
        <v>5.77</v>
      </c>
      <c r="K28" s="40"/>
      <c r="L28" s="40"/>
      <c r="M28" s="40">
        <v>8.85</v>
      </c>
      <c r="N28" s="40">
        <v>97.97</v>
      </c>
      <c r="O28" s="40"/>
    </row>
    <row r="29" spans="1:15" ht="30.75" customHeight="1" x14ac:dyDescent="0.15">
      <c r="A29" s="34"/>
      <c r="B29" s="41" t="s">
        <v>74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294</v>
      </c>
      <c r="B30" s="42" t="s">
        <v>112</v>
      </c>
      <c r="C30" s="42"/>
      <c r="D30" s="42"/>
      <c r="E30" s="42"/>
      <c r="F30" s="43" t="s">
        <v>11</v>
      </c>
      <c r="G30" s="40">
        <v>48.4</v>
      </c>
      <c r="H30" s="40">
        <v>11.08</v>
      </c>
      <c r="I30" s="40"/>
      <c r="J30" s="40">
        <v>12.5</v>
      </c>
      <c r="K30" s="40"/>
      <c r="L30" s="40"/>
      <c r="M30" s="40">
        <v>2.75</v>
      </c>
      <c r="N30" s="40">
        <v>288.91000000000003</v>
      </c>
      <c r="O30" s="40"/>
    </row>
    <row r="31" spans="1:15" ht="30" customHeight="1" x14ac:dyDescent="0.15">
      <c r="A31" s="34"/>
      <c r="B31" s="41" t="s">
        <v>12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30</v>
      </c>
      <c r="B32" s="20" t="s">
        <v>13</v>
      </c>
      <c r="C32" s="21"/>
      <c r="D32" s="21"/>
      <c r="E32" s="21"/>
      <c r="F32" s="24" t="s">
        <v>14</v>
      </c>
      <c r="G32" s="25">
        <v>9.6999999999999993</v>
      </c>
      <c r="H32" s="25">
        <v>5.46</v>
      </c>
      <c r="I32" s="25"/>
      <c r="J32" s="25">
        <v>4.84</v>
      </c>
      <c r="K32" s="25"/>
      <c r="L32" s="25"/>
      <c r="M32" s="25">
        <v>34.85</v>
      </c>
      <c r="N32" s="25">
        <v>208.92</v>
      </c>
      <c r="O32" s="25"/>
    </row>
    <row r="33" spans="1:15" ht="20.25" customHeight="1" x14ac:dyDescent="0.15">
      <c r="A33" s="34"/>
      <c r="B33" s="22" t="s">
        <v>15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2" customHeight="1" x14ac:dyDescent="0.15">
      <c r="A34" s="34" t="s">
        <v>80</v>
      </c>
      <c r="B34" s="36" t="s">
        <v>76</v>
      </c>
      <c r="C34" s="36"/>
      <c r="D34" s="36"/>
      <c r="E34" s="36"/>
      <c r="F34" s="37" t="s">
        <v>17</v>
      </c>
      <c r="G34" s="38">
        <v>6.5</v>
      </c>
      <c r="H34" s="38">
        <v>0</v>
      </c>
      <c r="I34" s="38"/>
      <c r="J34" s="38">
        <v>0</v>
      </c>
      <c r="K34" s="38"/>
      <c r="L34" s="38"/>
      <c r="M34" s="38">
        <v>19.36</v>
      </c>
      <c r="N34" s="38">
        <v>77.41</v>
      </c>
      <c r="O34" s="38"/>
    </row>
    <row r="35" spans="1:15" ht="9.75" customHeight="1" x14ac:dyDescent="0.15">
      <c r="A35" s="34"/>
      <c r="B35" s="39" t="s">
        <v>77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13.3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23</v>
      </c>
      <c r="G36" s="40">
        <v>2.2999999999999998</v>
      </c>
      <c r="H36" s="40">
        <v>1.32</v>
      </c>
      <c r="I36" s="40"/>
      <c r="J36" s="40">
        <v>0.18</v>
      </c>
      <c r="K36" s="40"/>
      <c r="L36" s="40"/>
      <c r="M36" s="40">
        <v>8.48</v>
      </c>
      <c r="N36" s="40">
        <v>40.79</v>
      </c>
      <c r="O36" s="40"/>
    </row>
    <row r="37" spans="1:15" ht="9.7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4.1" customHeight="1" x14ac:dyDescent="0.15">
      <c r="B38" s="30" t="s">
        <v>25</v>
      </c>
      <c r="C38" s="27"/>
      <c r="D38" s="27"/>
      <c r="E38" s="28"/>
      <c r="F38" s="7">
        <v>715</v>
      </c>
      <c r="G38" s="4">
        <f>G28+G30+G32+G34+G36</f>
        <v>83</v>
      </c>
      <c r="H38" s="25">
        <f>H28+H30+H32+H34+H36</f>
        <v>19.75</v>
      </c>
      <c r="I38" s="25"/>
      <c r="J38" s="25">
        <f>J28+J30+J32+J34+J36</f>
        <v>23.29</v>
      </c>
      <c r="K38" s="25"/>
      <c r="L38" s="25"/>
      <c r="M38" s="4">
        <f>M28+M30+M32+M34+M36</f>
        <v>74.290000000000006</v>
      </c>
      <c r="N38" s="25">
        <f>N28+N30+N32+N34+N36</f>
        <v>713.99999999999989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4"/>
      <c r="H39" s="25">
        <f>H38+H26</f>
        <v>31.75</v>
      </c>
      <c r="I39" s="25"/>
      <c r="J39" s="25">
        <f>J38+J26</f>
        <v>34.64</v>
      </c>
      <c r="K39" s="25"/>
      <c r="L39" s="25"/>
      <c r="M39" s="4">
        <f>M38+M26</f>
        <v>167.51</v>
      </c>
      <c r="N39" s="25">
        <f>N38+N26</f>
        <v>1241.9099999999999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4"/>
  <sheetViews>
    <sheetView topLeftCell="A13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113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>
        <v>313</v>
      </c>
      <c r="B14" s="42" t="s">
        <v>114</v>
      </c>
      <c r="C14" s="42"/>
      <c r="D14" s="42"/>
      <c r="E14" s="42"/>
      <c r="F14" s="43" t="s">
        <v>17</v>
      </c>
      <c r="G14" s="40">
        <v>35.700000000000003</v>
      </c>
      <c r="H14" s="40">
        <v>10.53</v>
      </c>
      <c r="I14" s="40"/>
      <c r="J14" s="40">
        <v>9.92</v>
      </c>
      <c r="K14" s="40"/>
      <c r="L14" s="40"/>
      <c r="M14" s="40">
        <v>41.41</v>
      </c>
      <c r="N14" s="40">
        <v>302.88</v>
      </c>
      <c r="O14" s="40"/>
    </row>
    <row r="15" spans="1:15" ht="27" customHeight="1" x14ac:dyDescent="0.15">
      <c r="A15" s="34"/>
      <c r="B15" s="41" t="s">
        <v>115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>
        <v>35</v>
      </c>
      <c r="B16" s="36" t="s">
        <v>51</v>
      </c>
      <c r="C16" s="36"/>
      <c r="D16" s="36"/>
      <c r="E16" s="36"/>
      <c r="F16" s="37" t="s">
        <v>52</v>
      </c>
      <c r="G16" s="38">
        <v>5.6</v>
      </c>
      <c r="H16" s="38">
        <v>0.26</v>
      </c>
      <c r="I16" s="38"/>
      <c r="J16" s="38">
        <v>0.01</v>
      </c>
      <c r="K16" s="38"/>
      <c r="L16" s="38"/>
      <c r="M16" s="38">
        <v>15.13</v>
      </c>
      <c r="N16" s="38">
        <v>62.77</v>
      </c>
      <c r="O16" s="38"/>
    </row>
    <row r="17" spans="1:15" ht="19.5" customHeight="1" x14ac:dyDescent="0.15">
      <c r="A17" s="34"/>
      <c r="B17" s="39" t="s">
        <v>53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25.5" customHeight="1" x14ac:dyDescent="0.15">
      <c r="A18" s="34">
        <v>51</v>
      </c>
      <c r="B18" s="42" t="s">
        <v>84</v>
      </c>
      <c r="C18" s="42"/>
      <c r="D18" s="42"/>
      <c r="E18" s="42"/>
      <c r="F18" s="43" t="s">
        <v>110</v>
      </c>
      <c r="G18" s="40">
        <v>36</v>
      </c>
      <c r="H18" s="40">
        <v>6.02</v>
      </c>
      <c r="I18" s="40"/>
      <c r="J18" s="40">
        <v>3.03</v>
      </c>
      <c r="K18" s="40"/>
      <c r="L18" s="40"/>
      <c r="M18" s="40">
        <v>21.07</v>
      </c>
      <c r="N18" s="40">
        <v>135.80000000000001</v>
      </c>
      <c r="O18" s="40"/>
    </row>
    <row r="19" spans="1:15" ht="19.5" customHeight="1" x14ac:dyDescent="0.15">
      <c r="A19" s="34"/>
      <c r="B19" s="41" t="s">
        <v>85</v>
      </c>
      <c r="C19" s="41"/>
      <c r="D19" s="41"/>
      <c r="E19" s="41"/>
      <c r="F19" s="43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44" t="s">
        <v>46</v>
      </c>
      <c r="B20" s="42" t="s">
        <v>22</v>
      </c>
      <c r="C20" s="42"/>
      <c r="D20" s="42"/>
      <c r="E20" s="42"/>
      <c r="F20" s="43" t="s">
        <v>111</v>
      </c>
      <c r="G20" s="40">
        <v>5.7</v>
      </c>
      <c r="H20" s="40">
        <v>3</v>
      </c>
      <c r="I20" s="40"/>
      <c r="J20" s="40">
        <v>1.1599999999999999</v>
      </c>
      <c r="K20" s="40"/>
      <c r="L20" s="40"/>
      <c r="M20" s="40">
        <v>20.56</v>
      </c>
      <c r="N20" s="40">
        <v>104.8</v>
      </c>
      <c r="O20" s="40"/>
    </row>
    <row r="21" spans="1:15" ht="13.5" customHeight="1" x14ac:dyDescent="0.15">
      <c r="A21" s="45"/>
      <c r="B21" s="41" t="s">
        <v>24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4.25" hidden="1" customHeight="1" x14ac:dyDescent="0.15">
      <c r="A23" s="34"/>
      <c r="B23" s="39"/>
      <c r="C23" s="39"/>
      <c r="D23" s="39"/>
      <c r="E23" s="39"/>
      <c r="F23" s="37"/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10.5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522</v>
      </c>
      <c r="G26" s="4">
        <f>G14+G16+G18+G22+G24+G20</f>
        <v>83.000000000000014</v>
      </c>
      <c r="H26" s="25">
        <f>SUM(H14:I21)</f>
        <v>19.809999999999999</v>
      </c>
      <c r="I26" s="25"/>
      <c r="J26" s="25">
        <f>SUM(J14:L21)</f>
        <v>14.12</v>
      </c>
      <c r="K26" s="25"/>
      <c r="L26" s="25"/>
      <c r="M26" s="4">
        <f>SUM(M14:M21)</f>
        <v>98.17</v>
      </c>
      <c r="N26" s="25">
        <f>SUM(N14:O21)</f>
        <v>606.25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158</v>
      </c>
      <c r="B28" s="42" t="s">
        <v>55</v>
      </c>
      <c r="C28" s="42"/>
      <c r="D28" s="42"/>
      <c r="E28" s="42"/>
      <c r="F28" s="43" t="s">
        <v>56</v>
      </c>
      <c r="G28" s="40">
        <v>14.3</v>
      </c>
      <c r="H28" s="40">
        <v>5.8</v>
      </c>
      <c r="I28" s="40"/>
      <c r="J28" s="40">
        <v>5.39</v>
      </c>
      <c r="K28" s="40"/>
      <c r="L28" s="40"/>
      <c r="M28" s="40">
        <v>19.22</v>
      </c>
      <c r="N28" s="40">
        <v>148.94999999999999</v>
      </c>
      <c r="O28" s="40"/>
    </row>
    <row r="29" spans="1:15" ht="30.75" customHeight="1" x14ac:dyDescent="0.15">
      <c r="A29" s="34"/>
      <c r="B29" s="41" t="s">
        <v>57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331</v>
      </c>
      <c r="B30" s="42" t="s">
        <v>29</v>
      </c>
      <c r="C30" s="42"/>
      <c r="D30" s="42"/>
      <c r="E30" s="42"/>
      <c r="F30" s="43" t="s">
        <v>30</v>
      </c>
      <c r="G30" s="40">
        <v>33</v>
      </c>
      <c r="H30" s="40">
        <v>9.9700000000000006</v>
      </c>
      <c r="I30" s="40"/>
      <c r="J30" s="40">
        <v>24.24</v>
      </c>
      <c r="K30" s="40"/>
      <c r="L30" s="40"/>
      <c r="M30" s="40">
        <v>11.44</v>
      </c>
      <c r="N30" s="40">
        <v>303.85000000000002</v>
      </c>
      <c r="O30" s="40"/>
    </row>
    <row r="31" spans="1:15" ht="30" customHeight="1" x14ac:dyDescent="0.15">
      <c r="A31" s="34"/>
      <c r="B31" s="41" t="s">
        <v>31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 t="s">
        <v>140</v>
      </c>
      <c r="B32" s="36" t="s">
        <v>105</v>
      </c>
      <c r="C32" s="36"/>
      <c r="D32" s="36"/>
      <c r="E32" s="36"/>
      <c r="F32" s="37" t="s">
        <v>14</v>
      </c>
      <c r="G32" s="38">
        <v>21.4</v>
      </c>
      <c r="H32" s="38">
        <v>2.76</v>
      </c>
      <c r="I32" s="38"/>
      <c r="J32" s="38">
        <v>7.26</v>
      </c>
      <c r="K32" s="38"/>
      <c r="L32" s="38"/>
      <c r="M32" s="38">
        <v>16.100000000000001</v>
      </c>
      <c r="N32" s="38">
        <v>145.13999999999999</v>
      </c>
      <c r="O32" s="38"/>
    </row>
    <row r="33" spans="1:15" ht="20.25" customHeight="1" x14ac:dyDescent="0.15">
      <c r="A33" s="34"/>
      <c r="B33" s="39" t="s">
        <v>106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>
        <v>16</v>
      </c>
      <c r="B34" s="42" t="s">
        <v>116</v>
      </c>
      <c r="C34" s="42"/>
      <c r="D34" s="42"/>
      <c r="E34" s="42"/>
      <c r="F34" s="43" t="s">
        <v>17</v>
      </c>
      <c r="G34" s="40">
        <v>12</v>
      </c>
      <c r="H34" s="40">
        <v>0</v>
      </c>
      <c r="I34" s="40"/>
      <c r="J34" s="40">
        <v>0</v>
      </c>
      <c r="K34" s="40"/>
      <c r="L34" s="40"/>
      <c r="M34" s="40">
        <v>19.36</v>
      </c>
      <c r="N34" s="40">
        <v>77.41</v>
      </c>
      <c r="O34" s="40"/>
    </row>
    <row r="35" spans="1:15" ht="9.75" customHeight="1" x14ac:dyDescent="0.15">
      <c r="A35" s="34"/>
      <c r="B35" s="41" t="s">
        <v>117</v>
      </c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3.3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23</v>
      </c>
      <c r="G36" s="40">
        <v>2.2999999999999998</v>
      </c>
      <c r="H36" s="40">
        <v>1.32</v>
      </c>
      <c r="I36" s="40"/>
      <c r="J36" s="40">
        <v>0.18</v>
      </c>
      <c r="K36" s="40"/>
      <c r="L36" s="40"/>
      <c r="M36" s="40">
        <v>8.48</v>
      </c>
      <c r="N36" s="40">
        <v>40.79</v>
      </c>
      <c r="O36" s="40"/>
    </row>
    <row r="37" spans="1:15" ht="9.7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4.1" customHeight="1" x14ac:dyDescent="0.15">
      <c r="B38" s="30" t="s">
        <v>25</v>
      </c>
      <c r="C38" s="27"/>
      <c r="D38" s="27"/>
      <c r="E38" s="28"/>
      <c r="F38" s="7">
        <v>710</v>
      </c>
      <c r="G38" s="4">
        <f>G28+G30+G32+G34+G36</f>
        <v>82.999999999999986</v>
      </c>
      <c r="H38" s="25">
        <f>H28+H30+H32+H34+H36</f>
        <v>19.850000000000001</v>
      </c>
      <c r="I38" s="25"/>
      <c r="J38" s="25">
        <f>J28+J30+J32+J34+J36</f>
        <v>37.07</v>
      </c>
      <c r="K38" s="25"/>
      <c r="L38" s="25"/>
      <c r="M38" s="4">
        <f>M28+M30+M32+M34+M36</f>
        <v>74.600000000000009</v>
      </c>
      <c r="N38" s="25">
        <f>N28+N30+N32+N34+N36</f>
        <v>716.14</v>
      </c>
      <c r="O38" s="25"/>
    </row>
    <row r="39" spans="1:15" ht="14.1" customHeight="1" x14ac:dyDescent="0.15">
      <c r="B39" s="32" t="s">
        <v>39</v>
      </c>
      <c r="C39" s="32"/>
      <c r="D39" s="32"/>
      <c r="E39" s="32"/>
      <c r="F39" s="32"/>
      <c r="G39" s="4"/>
      <c r="H39" s="25">
        <f>H38+H26</f>
        <v>39.659999999999997</v>
      </c>
      <c r="I39" s="25"/>
      <c r="J39" s="25">
        <f>J38+J26</f>
        <v>51.19</v>
      </c>
      <c r="K39" s="25"/>
      <c r="L39" s="25"/>
      <c r="M39" s="4">
        <f>M38+M26</f>
        <v>172.77</v>
      </c>
      <c r="N39" s="25">
        <f>N38+N26</f>
        <v>1322.3899999999999</v>
      </c>
      <c r="O39" s="25"/>
    </row>
    <row r="42" spans="1:15" ht="15" x14ac:dyDescent="0.2">
      <c r="B42" s="6" t="s">
        <v>44</v>
      </c>
      <c r="E42" s="31"/>
      <c r="F42" s="31"/>
      <c r="G42" s="31"/>
      <c r="H42" s="6" t="s">
        <v>132</v>
      </c>
    </row>
    <row r="44" spans="1:15" ht="15" x14ac:dyDescent="0.2">
      <c r="B44" s="6" t="s">
        <v>45</v>
      </c>
      <c r="E44" s="31"/>
      <c r="F44" s="31"/>
      <c r="G44" s="31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D20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118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4" t="s">
        <v>142</v>
      </c>
      <c r="B14" s="42" t="s">
        <v>141</v>
      </c>
      <c r="C14" s="42"/>
      <c r="D14" s="42"/>
      <c r="E14" s="42"/>
      <c r="F14" s="43" t="s">
        <v>144</v>
      </c>
      <c r="G14" s="40">
        <v>42.7</v>
      </c>
      <c r="H14" s="40">
        <v>10.32</v>
      </c>
      <c r="I14" s="40"/>
      <c r="J14" s="40">
        <v>22.66</v>
      </c>
      <c r="K14" s="40"/>
      <c r="L14" s="40"/>
      <c r="M14" s="40">
        <v>15.91</v>
      </c>
      <c r="N14" s="40">
        <v>309.45</v>
      </c>
      <c r="O14" s="40"/>
    </row>
    <row r="15" spans="1:15" ht="27" customHeight="1" x14ac:dyDescent="0.15">
      <c r="A15" s="34"/>
      <c r="B15" s="41" t="s">
        <v>143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26.25" customHeight="1" x14ac:dyDescent="0.15">
      <c r="A16" s="34" t="s">
        <v>167</v>
      </c>
      <c r="B16" s="36" t="s">
        <v>58</v>
      </c>
      <c r="C16" s="36"/>
      <c r="D16" s="36"/>
      <c r="E16" s="36"/>
      <c r="F16" s="37" t="s">
        <v>14</v>
      </c>
      <c r="G16" s="38">
        <v>32</v>
      </c>
      <c r="H16" s="38">
        <v>3.42</v>
      </c>
      <c r="I16" s="38"/>
      <c r="J16" s="38">
        <v>4.8899999999999997</v>
      </c>
      <c r="K16" s="38"/>
      <c r="L16" s="38"/>
      <c r="M16" s="38">
        <v>23.33</v>
      </c>
      <c r="N16" s="38">
        <v>151.47999999999999</v>
      </c>
      <c r="O16" s="38"/>
    </row>
    <row r="17" spans="1:15" ht="19.5" customHeight="1" x14ac:dyDescent="0.15">
      <c r="A17" s="34"/>
      <c r="B17" s="39" t="s">
        <v>59</v>
      </c>
      <c r="C17" s="39"/>
      <c r="D17" s="39"/>
      <c r="E17" s="39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8.75" customHeight="1" x14ac:dyDescent="0.15">
      <c r="A18" s="34">
        <v>37</v>
      </c>
      <c r="B18" s="36" t="s">
        <v>68</v>
      </c>
      <c r="C18" s="36"/>
      <c r="D18" s="36"/>
      <c r="E18" s="36"/>
      <c r="F18" s="37" t="s">
        <v>69</v>
      </c>
      <c r="G18" s="38">
        <v>3</v>
      </c>
      <c r="H18" s="38">
        <v>0.19</v>
      </c>
      <c r="I18" s="38"/>
      <c r="J18" s="38">
        <v>0</v>
      </c>
      <c r="K18" s="38"/>
      <c r="L18" s="38"/>
      <c r="M18" s="38">
        <v>14.93</v>
      </c>
      <c r="N18" s="38">
        <v>60.46</v>
      </c>
      <c r="O18" s="38"/>
    </row>
    <row r="19" spans="1:15" ht="19.5" customHeight="1" x14ac:dyDescent="0.15">
      <c r="A19" s="34"/>
      <c r="B19" s="39" t="s">
        <v>70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0.75" customHeight="1" x14ac:dyDescent="0.15">
      <c r="A20" s="44"/>
      <c r="B20" s="42"/>
      <c r="C20" s="42"/>
      <c r="D20" s="42"/>
      <c r="E20" s="42"/>
      <c r="F20" s="43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25.5" hidden="1" customHeight="1" x14ac:dyDescent="0.15">
      <c r="A21" s="45"/>
      <c r="B21" s="41"/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8" customHeight="1" x14ac:dyDescent="0.15">
      <c r="A22" s="34" t="s">
        <v>46</v>
      </c>
      <c r="B22" s="20" t="s">
        <v>22</v>
      </c>
      <c r="C22" s="21"/>
      <c r="D22" s="21"/>
      <c r="E22" s="21"/>
      <c r="F22" s="24">
        <v>30</v>
      </c>
      <c r="G22" s="25">
        <v>5.3</v>
      </c>
      <c r="H22" s="25">
        <v>2.25</v>
      </c>
      <c r="I22" s="25"/>
      <c r="J22" s="25">
        <v>0.87</v>
      </c>
      <c r="K22" s="25"/>
      <c r="L22" s="25"/>
      <c r="M22" s="25">
        <v>15.42</v>
      </c>
      <c r="N22" s="25">
        <v>78.599999999999994</v>
      </c>
      <c r="O22" s="25"/>
    </row>
    <row r="23" spans="1:15" ht="16.5" customHeight="1" x14ac:dyDescent="0.15">
      <c r="A23" s="34"/>
      <c r="B23" s="22" t="s">
        <v>24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customHeight="1" x14ac:dyDescent="0.15">
      <c r="A24" s="34"/>
      <c r="B24" s="42"/>
      <c r="C24" s="42"/>
      <c r="D24" s="42"/>
      <c r="E24" s="42"/>
      <c r="F24" s="43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4.25" customHeight="1" x14ac:dyDescent="0.15">
      <c r="A25" s="34"/>
      <c r="B25" s="41"/>
      <c r="C25" s="41"/>
      <c r="D25" s="41"/>
      <c r="E25" s="41"/>
      <c r="F25" s="43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515</v>
      </c>
      <c r="G26" s="4">
        <f>G14+G16+G18+G22+G24+G20</f>
        <v>83</v>
      </c>
      <c r="H26" s="25">
        <f>H14+H16+H18+H22+H24</f>
        <v>16.18</v>
      </c>
      <c r="I26" s="25"/>
      <c r="J26" s="25">
        <f>J14+J16+J18+J22+J24</f>
        <v>28.42</v>
      </c>
      <c r="K26" s="25"/>
      <c r="L26" s="25"/>
      <c r="M26" s="4">
        <f>M14+M16+M18+M22+M24</f>
        <v>69.589999999999989</v>
      </c>
      <c r="N26" s="25">
        <f>N14+N16+N18+N22+N24</f>
        <v>599.99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168</v>
      </c>
      <c r="B28" s="42" t="s">
        <v>155</v>
      </c>
      <c r="C28" s="42"/>
      <c r="D28" s="42"/>
      <c r="E28" s="42"/>
      <c r="F28" s="43" t="s">
        <v>49</v>
      </c>
      <c r="G28" s="40">
        <v>23</v>
      </c>
      <c r="H28" s="40">
        <v>2.35</v>
      </c>
      <c r="I28" s="40"/>
      <c r="J28" s="40">
        <v>5.95</v>
      </c>
      <c r="K28" s="40"/>
      <c r="L28" s="40"/>
      <c r="M28" s="40">
        <v>16.61</v>
      </c>
      <c r="N28" s="40">
        <v>132.30000000000001</v>
      </c>
      <c r="O28" s="40"/>
    </row>
    <row r="29" spans="1:15" ht="30.75" customHeight="1" x14ac:dyDescent="0.15">
      <c r="A29" s="34"/>
      <c r="B29" s="41" t="s">
        <v>156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 t="s">
        <v>145</v>
      </c>
      <c r="B30" s="42" t="s">
        <v>121</v>
      </c>
      <c r="C30" s="42"/>
      <c r="D30" s="42"/>
      <c r="E30" s="42"/>
      <c r="F30" s="43" t="s">
        <v>30</v>
      </c>
      <c r="G30" s="40">
        <v>41.6</v>
      </c>
      <c r="H30" s="40">
        <v>9.8000000000000007</v>
      </c>
      <c r="I30" s="40"/>
      <c r="J30" s="40">
        <v>10.47</v>
      </c>
      <c r="K30" s="40"/>
      <c r="L30" s="40"/>
      <c r="M30" s="40">
        <v>3.19</v>
      </c>
      <c r="N30" s="40">
        <v>236.71</v>
      </c>
      <c r="O30" s="40"/>
    </row>
    <row r="31" spans="1:15" ht="33.75" customHeight="1" x14ac:dyDescent="0.15">
      <c r="A31" s="34"/>
      <c r="B31" s="41" t="s">
        <v>122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15</v>
      </c>
      <c r="B32" s="42" t="s">
        <v>32</v>
      </c>
      <c r="C32" s="42"/>
      <c r="D32" s="42"/>
      <c r="E32" s="42"/>
      <c r="F32" s="43" t="s">
        <v>14</v>
      </c>
      <c r="G32" s="40">
        <v>13.1</v>
      </c>
      <c r="H32" s="40">
        <v>8.48</v>
      </c>
      <c r="I32" s="40"/>
      <c r="J32" s="40">
        <v>6.42</v>
      </c>
      <c r="K32" s="40"/>
      <c r="L32" s="40"/>
      <c r="M32" s="40">
        <v>38.35</v>
      </c>
      <c r="N32" s="40">
        <v>244.74</v>
      </c>
      <c r="O32" s="40"/>
    </row>
    <row r="33" spans="1:15" ht="20.25" customHeight="1" x14ac:dyDescent="0.15">
      <c r="A33" s="34"/>
      <c r="B33" s="41" t="s">
        <v>33</v>
      </c>
      <c r="C33" s="41"/>
      <c r="D33" s="41"/>
      <c r="E33" s="41"/>
      <c r="F33" s="43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2.25" customHeight="1" x14ac:dyDescent="0.15">
      <c r="A34" s="34"/>
      <c r="B34" s="42"/>
      <c r="C34" s="42"/>
      <c r="D34" s="42"/>
      <c r="E34" s="42"/>
      <c r="F34" s="43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12.75" hidden="1" customHeight="1" x14ac:dyDescent="0.15">
      <c r="A35" s="34"/>
      <c r="B35" s="41"/>
      <c r="C35" s="41"/>
      <c r="D35" s="41"/>
      <c r="E35" s="41"/>
      <c r="F35" s="43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3.5" customHeight="1" x14ac:dyDescent="0.15">
      <c r="A36" s="34">
        <v>37</v>
      </c>
      <c r="B36" s="36" t="s">
        <v>68</v>
      </c>
      <c r="C36" s="36"/>
      <c r="D36" s="36"/>
      <c r="E36" s="36"/>
      <c r="F36" s="37" t="s">
        <v>69</v>
      </c>
      <c r="G36" s="38">
        <v>3</v>
      </c>
      <c r="H36" s="38">
        <v>0.19</v>
      </c>
      <c r="I36" s="38"/>
      <c r="J36" s="38">
        <v>0</v>
      </c>
      <c r="K36" s="38"/>
      <c r="L36" s="38"/>
      <c r="M36" s="38">
        <v>14.93</v>
      </c>
      <c r="N36" s="38">
        <v>60.46</v>
      </c>
      <c r="O36" s="38"/>
    </row>
    <row r="37" spans="1:15" ht="17.25" customHeight="1" x14ac:dyDescent="0.15">
      <c r="A37" s="34"/>
      <c r="B37" s="39" t="s">
        <v>70</v>
      </c>
      <c r="C37" s="39"/>
      <c r="D37" s="39"/>
      <c r="E37" s="39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3.35" customHeight="1" x14ac:dyDescent="0.15">
      <c r="A38" s="34" t="s">
        <v>46</v>
      </c>
      <c r="B38" s="42" t="s">
        <v>36</v>
      </c>
      <c r="C38" s="42"/>
      <c r="D38" s="42"/>
      <c r="E38" s="42"/>
      <c r="F38" s="43" t="s">
        <v>23</v>
      </c>
      <c r="G38" s="40">
        <v>2.2999999999999998</v>
      </c>
      <c r="H38" s="40">
        <v>1.32</v>
      </c>
      <c r="I38" s="40"/>
      <c r="J38" s="40">
        <v>0.18</v>
      </c>
      <c r="K38" s="40"/>
      <c r="L38" s="40"/>
      <c r="M38" s="40">
        <v>8.48</v>
      </c>
      <c r="N38" s="40">
        <v>40.79</v>
      </c>
      <c r="O38" s="40"/>
    </row>
    <row r="39" spans="1:15" ht="9.75" customHeight="1" x14ac:dyDescent="0.15">
      <c r="A39" s="34"/>
      <c r="B39" s="41" t="s">
        <v>38</v>
      </c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730</v>
      </c>
      <c r="G40" s="4">
        <f>G28+G30+G32+G34+G38+G36</f>
        <v>82.999999999999986</v>
      </c>
      <c r="H40" s="25">
        <f>SUM(H28:I39)</f>
        <v>22.140000000000004</v>
      </c>
      <c r="I40" s="25"/>
      <c r="J40" s="25">
        <f>SUM(J28:L39)</f>
        <v>23.020000000000003</v>
      </c>
      <c r="K40" s="25"/>
      <c r="L40" s="25"/>
      <c r="M40" s="4">
        <f>SUM(M28:M39)</f>
        <v>81.560000000000016</v>
      </c>
      <c r="N40" s="25">
        <f>SUM(N28:O39)</f>
        <v>715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38.320000000000007</v>
      </c>
      <c r="I41" s="25"/>
      <c r="J41" s="25">
        <f>J40+J26</f>
        <v>51.440000000000005</v>
      </c>
      <c r="K41" s="25"/>
      <c r="L41" s="25"/>
      <c r="M41" s="4">
        <f>M40+M26</f>
        <v>151.15</v>
      </c>
      <c r="N41" s="25">
        <f>N40+N26</f>
        <v>1314.99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abSelected="1" topLeftCell="D22" workbookViewId="0">
      <selection activeCell="N32" sqref="N32:O3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40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41</v>
      </c>
      <c r="L5" s="9"/>
      <c r="M5" s="9"/>
      <c r="N5" s="9"/>
      <c r="O5" s="9"/>
    </row>
    <row r="6" spans="1:15" ht="21.2" customHeight="1" x14ac:dyDescent="0.15">
      <c r="C6" s="17" t="s">
        <v>133</v>
      </c>
      <c r="D6" s="17"/>
      <c r="E6" s="17"/>
      <c r="F6" s="17"/>
      <c r="G6" s="17"/>
      <c r="H6" s="17"/>
    </row>
    <row r="7" spans="1:15" ht="14.1" customHeight="1" x14ac:dyDescent="0.15">
      <c r="D7" s="35" t="s">
        <v>120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3" t="s">
        <v>43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3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75" customHeight="1" x14ac:dyDescent="0.15">
      <c r="A14" s="34">
        <v>287</v>
      </c>
      <c r="B14" s="42" t="s">
        <v>146</v>
      </c>
      <c r="C14" s="42"/>
      <c r="D14" s="42"/>
      <c r="E14" s="42"/>
      <c r="F14" s="43" t="s">
        <v>11</v>
      </c>
      <c r="G14" s="40">
        <v>53.65</v>
      </c>
      <c r="H14" s="40">
        <v>8.75</v>
      </c>
      <c r="I14" s="40"/>
      <c r="J14" s="40">
        <v>21.25</v>
      </c>
      <c r="K14" s="40"/>
      <c r="L14" s="40"/>
      <c r="M14" s="40">
        <v>2.83</v>
      </c>
      <c r="N14" s="40">
        <v>237.97</v>
      </c>
      <c r="O14" s="40"/>
    </row>
    <row r="15" spans="1:15" ht="27" customHeight="1" x14ac:dyDescent="0.15">
      <c r="A15" s="34"/>
      <c r="B15" s="41" t="s">
        <v>12</v>
      </c>
      <c r="C15" s="41"/>
      <c r="D15" s="41"/>
      <c r="E15" s="41"/>
      <c r="F15" s="43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16.5" customHeight="1" x14ac:dyDescent="0.15">
      <c r="A16" s="34">
        <v>29</v>
      </c>
      <c r="B16" s="42" t="s">
        <v>119</v>
      </c>
      <c r="C16" s="42"/>
      <c r="D16" s="42"/>
      <c r="E16" s="42"/>
      <c r="F16" s="43">
        <v>150</v>
      </c>
      <c r="G16" s="40">
        <v>20</v>
      </c>
      <c r="H16" s="40">
        <v>3.7</v>
      </c>
      <c r="I16" s="40"/>
      <c r="J16" s="40">
        <v>5.89</v>
      </c>
      <c r="K16" s="40"/>
      <c r="L16" s="40"/>
      <c r="M16" s="40">
        <v>38.81</v>
      </c>
      <c r="N16" s="40">
        <v>223.04</v>
      </c>
      <c r="O16" s="40"/>
    </row>
    <row r="17" spans="1:15" ht="13.5" customHeight="1" x14ac:dyDescent="0.15">
      <c r="A17" s="34"/>
      <c r="B17" s="41" t="s">
        <v>147</v>
      </c>
      <c r="C17" s="41"/>
      <c r="D17" s="41"/>
      <c r="E17" s="41"/>
      <c r="F17" s="43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8.75" customHeight="1" x14ac:dyDescent="0.15">
      <c r="A18" s="34" t="s">
        <v>101</v>
      </c>
      <c r="B18" s="36" t="s">
        <v>97</v>
      </c>
      <c r="C18" s="36"/>
      <c r="D18" s="36"/>
      <c r="E18" s="36"/>
      <c r="F18" s="37" t="s">
        <v>69</v>
      </c>
      <c r="G18" s="38">
        <v>3.85</v>
      </c>
      <c r="H18" s="38">
        <v>0.28999999999999998</v>
      </c>
      <c r="I18" s="38"/>
      <c r="J18" s="38">
        <v>0.04</v>
      </c>
      <c r="K18" s="38"/>
      <c r="L18" s="38"/>
      <c r="M18" s="38">
        <v>16.329999999999998</v>
      </c>
      <c r="N18" s="38">
        <v>68.72</v>
      </c>
      <c r="O18" s="38"/>
    </row>
    <row r="19" spans="1:15" ht="19.5" customHeight="1" x14ac:dyDescent="0.15">
      <c r="A19" s="34"/>
      <c r="B19" s="39" t="s">
        <v>98</v>
      </c>
      <c r="C19" s="39"/>
      <c r="D19" s="39"/>
      <c r="E19" s="39"/>
      <c r="F19" s="37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1.75" customHeight="1" x14ac:dyDescent="0.15">
      <c r="A20" s="44">
        <v>6</v>
      </c>
      <c r="B20" s="42" t="s">
        <v>19</v>
      </c>
      <c r="C20" s="42"/>
      <c r="D20" s="42"/>
      <c r="E20" s="42"/>
      <c r="F20" s="43" t="s">
        <v>20</v>
      </c>
      <c r="G20" s="40">
        <v>5.5</v>
      </c>
      <c r="H20" s="40">
        <v>4.38</v>
      </c>
      <c r="I20" s="40"/>
      <c r="J20" s="40">
        <v>4.63</v>
      </c>
      <c r="K20" s="40"/>
      <c r="L20" s="40"/>
      <c r="M20" s="40">
        <v>29.54</v>
      </c>
      <c r="N20" s="40">
        <v>177.15</v>
      </c>
      <c r="O20" s="40"/>
    </row>
    <row r="21" spans="1:15" ht="25.5" customHeight="1" x14ac:dyDescent="0.15">
      <c r="A21" s="45"/>
      <c r="B21" s="41" t="s">
        <v>21</v>
      </c>
      <c r="C21" s="41"/>
      <c r="D21" s="41"/>
      <c r="E21" s="41"/>
      <c r="F21" s="43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.5" customHeight="1" x14ac:dyDescent="0.15">
      <c r="A22" s="34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hidden="1" customHeight="1" x14ac:dyDescent="0.15">
      <c r="A23" s="34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3" customHeight="1" x14ac:dyDescent="0.15">
      <c r="A24" s="34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4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25</v>
      </c>
      <c r="C26" s="27"/>
      <c r="D26" s="27"/>
      <c r="E26" s="28"/>
      <c r="F26" s="7">
        <v>507</v>
      </c>
      <c r="G26" s="4">
        <f>G14+G16+G18+G22+G24+G20</f>
        <v>83</v>
      </c>
      <c r="H26" s="25">
        <f>SUM(H14:I21)</f>
        <v>17.119999999999997</v>
      </c>
      <c r="I26" s="25"/>
      <c r="J26" s="25">
        <f>SUM(J14:L21)</f>
        <v>31.81</v>
      </c>
      <c r="K26" s="25"/>
      <c r="L26" s="25"/>
      <c r="M26" s="4">
        <f>SUM(M14:M21)</f>
        <v>87.509999999999991</v>
      </c>
      <c r="N26" s="25">
        <f>N14+N16+N18+N22+N24+N20</f>
        <v>706.88</v>
      </c>
      <c r="O26" s="25"/>
    </row>
    <row r="27" spans="1:15" ht="21.2" customHeight="1" x14ac:dyDescent="0.15">
      <c r="A27" s="5"/>
      <c r="B27" s="18" t="s">
        <v>26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4" t="s">
        <v>169</v>
      </c>
      <c r="B28" s="42" t="s">
        <v>103</v>
      </c>
      <c r="C28" s="42"/>
      <c r="D28" s="42"/>
      <c r="E28" s="42"/>
      <c r="F28" s="43" t="s">
        <v>56</v>
      </c>
      <c r="G28" s="40">
        <v>19.899999999999999</v>
      </c>
      <c r="H28" s="40">
        <v>4.1900000000000004</v>
      </c>
      <c r="I28" s="40"/>
      <c r="J28" s="40">
        <v>6.39</v>
      </c>
      <c r="K28" s="40"/>
      <c r="L28" s="40"/>
      <c r="M28" s="40">
        <v>19.25</v>
      </c>
      <c r="N28" s="40">
        <v>151.72</v>
      </c>
      <c r="O28" s="40"/>
    </row>
    <row r="29" spans="1:15" ht="30.75" customHeight="1" x14ac:dyDescent="0.15">
      <c r="A29" s="34"/>
      <c r="B29" s="41" t="s">
        <v>104</v>
      </c>
      <c r="C29" s="41"/>
      <c r="D29" s="41"/>
      <c r="E29" s="41"/>
      <c r="F29" s="43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21.75" customHeight="1" x14ac:dyDescent="0.15">
      <c r="A30" s="34">
        <v>347</v>
      </c>
      <c r="B30" s="42" t="s">
        <v>170</v>
      </c>
      <c r="C30" s="42"/>
      <c r="D30" s="42"/>
      <c r="E30" s="42"/>
      <c r="F30" s="43" t="s">
        <v>30</v>
      </c>
      <c r="G30" s="40">
        <v>45.5</v>
      </c>
      <c r="H30" s="40">
        <v>13.23</v>
      </c>
      <c r="I30" s="40"/>
      <c r="J30" s="40">
        <v>11.43</v>
      </c>
      <c r="K30" s="40"/>
      <c r="L30" s="40"/>
      <c r="M30" s="40">
        <v>13.45</v>
      </c>
      <c r="N30" s="40">
        <v>219.59</v>
      </c>
      <c r="O30" s="40"/>
    </row>
    <row r="31" spans="1:15" ht="30" customHeight="1" x14ac:dyDescent="0.15">
      <c r="A31" s="34"/>
      <c r="B31" s="41" t="s">
        <v>171</v>
      </c>
      <c r="C31" s="41"/>
      <c r="D31" s="41"/>
      <c r="E31" s="41"/>
      <c r="F31" s="43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35" customHeight="1" x14ac:dyDescent="0.15">
      <c r="A32" s="34">
        <v>21</v>
      </c>
      <c r="B32" s="36" t="s">
        <v>66</v>
      </c>
      <c r="C32" s="36"/>
      <c r="D32" s="36"/>
      <c r="E32" s="36"/>
      <c r="F32" s="37" t="s">
        <v>14</v>
      </c>
      <c r="G32" s="38">
        <v>11</v>
      </c>
      <c r="H32" s="38">
        <v>5.63</v>
      </c>
      <c r="I32" s="38"/>
      <c r="J32" s="38">
        <v>4.8600000000000003</v>
      </c>
      <c r="K32" s="38"/>
      <c r="L32" s="38"/>
      <c r="M32" s="38">
        <v>35.94</v>
      </c>
      <c r="N32" s="38">
        <v>214.29</v>
      </c>
      <c r="O32" s="38"/>
    </row>
    <row r="33" spans="1:15" ht="20.25" customHeight="1" x14ac:dyDescent="0.15">
      <c r="A33" s="34"/>
      <c r="B33" s="39" t="s">
        <v>67</v>
      </c>
      <c r="C33" s="39"/>
      <c r="D33" s="39"/>
      <c r="E33" s="39"/>
      <c r="F33" s="37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2" customHeight="1" x14ac:dyDescent="0.15">
      <c r="A34" s="34">
        <v>37</v>
      </c>
      <c r="B34" s="36" t="s">
        <v>68</v>
      </c>
      <c r="C34" s="36"/>
      <c r="D34" s="36"/>
      <c r="E34" s="36"/>
      <c r="F34" s="37" t="s">
        <v>69</v>
      </c>
      <c r="G34" s="38">
        <v>3</v>
      </c>
      <c r="H34" s="38">
        <v>0.19</v>
      </c>
      <c r="I34" s="38"/>
      <c r="J34" s="38">
        <v>0</v>
      </c>
      <c r="K34" s="38"/>
      <c r="L34" s="38"/>
      <c r="M34" s="38">
        <v>14.93</v>
      </c>
      <c r="N34" s="38">
        <v>60.46</v>
      </c>
      <c r="O34" s="38"/>
    </row>
    <row r="35" spans="1:15" ht="12.75" customHeight="1" x14ac:dyDescent="0.15">
      <c r="A35" s="34"/>
      <c r="B35" s="39" t="s">
        <v>70</v>
      </c>
      <c r="C35" s="39"/>
      <c r="D35" s="39"/>
      <c r="E35" s="39"/>
      <c r="F35" s="37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9.75" customHeight="1" x14ac:dyDescent="0.15">
      <c r="A36" s="34" t="s">
        <v>46</v>
      </c>
      <c r="B36" s="42" t="s">
        <v>36</v>
      </c>
      <c r="C36" s="42"/>
      <c r="D36" s="42"/>
      <c r="E36" s="42"/>
      <c r="F36" s="43" t="s">
        <v>92</v>
      </c>
      <c r="G36" s="40">
        <v>3.6</v>
      </c>
      <c r="H36" s="40">
        <v>2.3199999999999998</v>
      </c>
      <c r="I36" s="40"/>
      <c r="J36" s="40">
        <v>0.31</v>
      </c>
      <c r="K36" s="40"/>
      <c r="L36" s="40"/>
      <c r="M36" s="40">
        <v>14.84</v>
      </c>
      <c r="N36" s="40">
        <v>71.39</v>
      </c>
      <c r="O36" s="40"/>
    </row>
    <row r="37" spans="1:15" ht="17.25" customHeight="1" x14ac:dyDescent="0.15">
      <c r="A37" s="34"/>
      <c r="B37" s="41" t="s">
        <v>38</v>
      </c>
      <c r="C37" s="41"/>
      <c r="D37" s="41"/>
      <c r="E37" s="41"/>
      <c r="F37" s="43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3.35" customHeight="1" x14ac:dyDescent="0.15">
      <c r="A38" s="34"/>
      <c r="B38" s="42"/>
      <c r="C38" s="42"/>
      <c r="D38" s="42"/>
      <c r="E38" s="42"/>
      <c r="F38" s="43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.75" customHeight="1" x14ac:dyDescent="0.15">
      <c r="A39" s="34"/>
      <c r="B39" s="41"/>
      <c r="C39" s="41"/>
      <c r="D39" s="41"/>
      <c r="E39" s="41"/>
      <c r="F39" s="43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14.1" customHeight="1" x14ac:dyDescent="0.15">
      <c r="B40" s="30" t="s">
        <v>25</v>
      </c>
      <c r="C40" s="27"/>
      <c r="D40" s="27"/>
      <c r="E40" s="28"/>
      <c r="F40" s="7">
        <v>740</v>
      </c>
      <c r="G40" s="4">
        <f>G28+G30+G32+G34+G38+G36</f>
        <v>83</v>
      </c>
      <c r="H40" s="25">
        <f>SUM(H28:I37)</f>
        <v>25.560000000000002</v>
      </c>
      <c r="I40" s="25"/>
      <c r="J40" s="25">
        <f>SUM(J28:L37)</f>
        <v>22.99</v>
      </c>
      <c r="K40" s="25"/>
      <c r="L40" s="25"/>
      <c r="M40" s="4">
        <f>SUM(M28:M37)</f>
        <v>98.41</v>
      </c>
      <c r="N40" s="25">
        <f>N28+N30+N32+N34+N38+N36</f>
        <v>717.45</v>
      </c>
      <c r="O40" s="25"/>
    </row>
    <row r="41" spans="1:15" ht="14.1" customHeight="1" x14ac:dyDescent="0.15">
      <c r="B41" s="32" t="s">
        <v>39</v>
      </c>
      <c r="C41" s="32"/>
      <c r="D41" s="32"/>
      <c r="E41" s="32"/>
      <c r="F41" s="32"/>
      <c r="G41" s="4"/>
      <c r="H41" s="25">
        <f>H40+H26</f>
        <v>42.68</v>
      </c>
      <c r="I41" s="25"/>
      <c r="J41" s="25">
        <f>J40+J26</f>
        <v>54.8</v>
      </c>
      <c r="K41" s="25"/>
      <c r="L41" s="25"/>
      <c r="M41" s="4">
        <f>M40+M26</f>
        <v>185.92</v>
      </c>
      <c r="N41" s="25">
        <f>N40+N26</f>
        <v>1424.33</v>
      </c>
      <c r="O41" s="25"/>
    </row>
    <row r="44" spans="1:15" ht="15" x14ac:dyDescent="0.2">
      <c r="B44" s="6" t="s">
        <v>44</v>
      </c>
      <c r="E44" s="31"/>
      <c r="F44" s="31"/>
      <c r="G44" s="31"/>
      <c r="H44" s="6" t="s">
        <v>132</v>
      </c>
    </row>
    <row r="46" spans="1:15" ht="15" x14ac:dyDescent="0.2">
      <c r="B46" s="6" t="s">
        <v>45</v>
      </c>
      <c r="E46" s="31"/>
      <c r="F46" s="31"/>
      <c r="G46" s="31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2025-03-21T11:22:58Z</dcterms:modified>
</cp:coreProperties>
</file>